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024"/>
  </bookViews>
  <sheets>
    <sheet name="12.22" sheetId="1" r:id="rId1"/>
  </sheets>
  <definedNames>
    <definedName name="_xlnm._FilterDatabase" localSheetId="0" hidden="1">'12.22'!$A$6:$D$34</definedName>
  </definedNames>
  <calcPr calcId="145621" refMode="R1C1"/>
</workbook>
</file>

<file path=xl/calcChain.xml><?xml version="1.0" encoding="utf-8"?>
<calcChain xmlns="http://schemas.openxmlformats.org/spreadsheetml/2006/main">
  <c r="D53" i="1" l="1"/>
  <c r="A51" i="1"/>
  <c r="A52" i="1" s="1"/>
  <c r="D47" i="1"/>
  <c r="D55" i="1" s="1"/>
  <c r="A38" i="1"/>
  <c r="A39" i="1" s="1"/>
  <c r="A40" i="1" s="1"/>
  <c r="A41" i="1" s="1"/>
  <c r="A42" i="1" s="1"/>
  <c r="A43" i="1" s="1"/>
  <c r="A44" i="1" s="1"/>
  <c r="A45" i="1" s="1"/>
  <c r="A46" i="1" s="1"/>
  <c r="D3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<sst xmlns="http://schemas.openxmlformats.org/spreadsheetml/2006/main" count="104" uniqueCount="88">
  <si>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</si>
  <si>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№ 6</t>
  </si>
  <si>
    <t xml:space="preserve">до рішення виконавчого комітету </t>
  </si>
  <si>
    <t>Южноукраїнської міської ради</t>
  </si>
  <si>
    <t xml:space="preserve"> </t>
  </si>
  <si>
    <t>від 27.01.2016 р. №04</t>
  </si>
  <si>
    <t>Звіт про  дебіторську</t>
  </si>
  <si>
    <t>та кредиторську  заборгованості  ККПТ  "КОБЗАР"</t>
  </si>
  <si>
    <t>станом на 01.01.2023  року</t>
  </si>
  <si>
    <t>тис.грн</t>
  </si>
  <si>
    <t>№ п/п</t>
  </si>
  <si>
    <t>Дебітори/кредитори</t>
  </si>
  <si>
    <t xml:space="preserve">Призначення платежу </t>
  </si>
  <si>
    <t>Сума заборгованості</t>
  </si>
  <si>
    <t>Всього</t>
  </si>
  <si>
    <t>Дебіторська заборгованність*</t>
  </si>
  <si>
    <t>КП "ТВКГ"</t>
  </si>
  <si>
    <t>канцтовари</t>
  </si>
  <si>
    <t>ТОВ "Гранд інвест сервіс"</t>
  </si>
  <si>
    <t>ПАТ "Державний ощадний банк України"</t>
  </si>
  <si>
    <t xml:space="preserve">оренда </t>
  </si>
  <si>
    <t>ПП "Артлайн"</t>
  </si>
  <si>
    <t>оренда, експлуатаційні витрати</t>
  </si>
  <si>
    <t>ФОП Ретюнських Р.В.</t>
  </si>
  <si>
    <t>оренда</t>
  </si>
  <si>
    <t>Виконавчий комітет ЮМР</t>
  </si>
  <si>
    <t>КЗ ЦСПРД ЮМР</t>
  </si>
  <si>
    <t>ГО  "ЮУМОВ та УАТО"</t>
  </si>
  <si>
    <t>Упраління охорони здоров'я ЮМР</t>
  </si>
  <si>
    <t>стільці, холодильник</t>
  </si>
  <si>
    <t>Южноукраїнський міський центр соц.служб</t>
  </si>
  <si>
    <t>меблі</t>
  </si>
  <si>
    <t>Упраління освіти ЮМР</t>
  </si>
  <si>
    <t>Фінансове управління ЮМР</t>
  </si>
  <si>
    <t>веб.камери</t>
  </si>
  <si>
    <t>ДП "Енергозбут"</t>
  </si>
  <si>
    <t>ел.енергія</t>
  </si>
  <si>
    <t>ТОВ "АРТ-ПРОМ"</t>
  </si>
  <si>
    <t>ПП "Камертон"</t>
  </si>
  <si>
    <t>іграшки</t>
  </si>
  <si>
    <t>ТОВ "ВГ "КМ-Букс"</t>
  </si>
  <si>
    <t>література</t>
  </si>
  <si>
    <t>ТОВ "ВД "Пегас"</t>
  </si>
  <si>
    <t>дитячі книги</t>
  </si>
  <si>
    <t>ТОВ "НВП "Фактор"</t>
  </si>
  <si>
    <t>книги</t>
  </si>
  <si>
    <t>ТОВ "Папірус Універсал"</t>
  </si>
  <si>
    <t>ФОП Большакова І.О.</t>
  </si>
  <si>
    <t>господпрські товари</t>
  </si>
  <si>
    <t>ФОП Георгієва Н.Д.</t>
  </si>
  <si>
    <t>Всього дебіторська заборгованість</t>
  </si>
  <si>
    <t>Кредиторська заборгованість**</t>
  </si>
  <si>
    <t>ТОВ "Зумерс"</t>
  </si>
  <si>
    <t>ФОП Яровий Я.О.</t>
  </si>
  <si>
    <t>сумки</t>
  </si>
  <si>
    <t>КП СКГ</t>
  </si>
  <si>
    <t>КП ЖЕО</t>
  </si>
  <si>
    <t>вивіз сміття</t>
  </si>
  <si>
    <t>КП ТВКГ</t>
  </si>
  <si>
    <t>водопостачання, водовідведення</t>
  </si>
  <si>
    <t>ТОВ Нова пошта</t>
  </si>
  <si>
    <t>перевезення вантажів</t>
  </si>
  <si>
    <t>ФОП Гайдукова Т.Л.</t>
  </si>
  <si>
    <t>програмне забезпечення</t>
  </si>
  <si>
    <t>ТОВ "Восток"</t>
  </si>
  <si>
    <t>інтернет</t>
  </si>
  <si>
    <t>ФОП Грошкін Д.О.</t>
  </si>
  <si>
    <t>ПП Тимчинський О.Т.</t>
  </si>
  <si>
    <t>обслуговування РРО</t>
  </si>
  <si>
    <t>Всього кредиторська заборгованість</t>
  </si>
  <si>
    <t>Поточні зобов'язання</t>
  </si>
  <si>
    <t>З оплати праці</t>
  </si>
  <si>
    <t>Зарплата грудень 2022 р.</t>
  </si>
  <si>
    <t>Зі страхування</t>
  </si>
  <si>
    <t>Єдиний внесок за грудень 2022 р.</t>
  </si>
  <si>
    <t>З бюджетом</t>
  </si>
  <si>
    <t>Всього поточні зобовязання:</t>
  </si>
  <si>
    <t>Разом:</t>
  </si>
  <si>
    <t>Дебіторська заборгованість на 01.10.2021 року становить 66,4 тис. грн.</t>
  </si>
  <si>
    <t>-</t>
  </si>
  <si>
    <t>за товари, роботи,  послуги - 0,9 тис. грн.</t>
  </si>
  <si>
    <t>з орендної плати -65,5 тис. грн.</t>
  </si>
  <si>
    <t>**</t>
  </si>
  <si>
    <t>Кредиторська заборгованість на 01.10.2021 року становить:</t>
  </si>
  <si>
    <t>за товари, роботи, послуги - 5,5 тис. грн.</t>
  </si>
  <si>
    <t>з оплати праці - 12,9 тис. грн.</t>
  </si>
  <si>
    <t>зі страхування - 6,9 тис. грн.</t>
  </si>
  <si>
    <t>з бюджетом - 211,3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</si>
</sst>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1" applyFont="1" applyFill="1"/>
    <xf numFmtId="0" fontId="1" fillId="0" borderId="0" xfId="1" applyFill="1"/>
    <xf numFmtId="0" fontId="2" fillId="0" borderId="0" xfId="2" applyFont="1" applyFill="1" applyAlignment="1">
      <alignment horizontal="center"/>
    </xf>
    <xf numFmtId="0" fontId="2" fillId="0" borderId="0" xfId="2" applyFont="1" applyFill="1"/>
    <xf numFmtId="164" fontId="2" fillId="0" borderId="0" xfId="2" applyNumberFormat="1" applyFont="1" applyFill="1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right"/>
    </xf>
    <xf numFmtId="0" fontId="2" fillId="0" borderId="7" xfId="2" applyFont="1" applyFill="1" applyBorder="1" applyAlignment="1">
      <alignment horizontal="left"/>
    </xf>
    <xf numFmtId="0" fontId="2" fillId="0" borderId="7" xfId="2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right"/>
    </xf>
    <xf numFmtId="0" fontId="2" fillId="0" borderId="8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right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/>
    <xf numFmtId="0" fontId="2" fillId="0" borderId="10" xfId="2" applyFont="1" applyFill="1" applyBorder="1" applyAlignment="1">
      <alignment horizontal="right" vertical="center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center" vertical="center" wrapText="1"/>
    </xf>
    <xf numFmtId="164" fontId="2" fillId="0" borderId="9" xfId="1" applyNumberFormat="1" applyFont="1" applyFill="1" applyBorder="1"/>
    <xf numFmtId="0" fontId="2" fillId="0" borderId="1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vertical="top" wrapText="1"/>
    </xf>
    <xf numFmtId="0" fontId="2" fillId="0" borderId="12" xfId="2" applyFont="1" applyFill="1" applyBorder="1" applyAlignment="1">
      <alignment horizontal="center" vertical="top" wrapText="1"/>
    </xf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0" fontId="2" fillId="0" borderId="13" xfId="2" applyFont="1" applyFill="1" applyBorder="1" applyAlignment="1">
      <alignment vertical="top" wrapText="1"/>
    </xf>
    <xf numFmtId="0" fontId="2" fillId="0" borderId="13" xfId="2" applyFont="1" applyFill="1" applyBorder="1" applyAlignment="1">
      <alignment horizontal="center" vertical="top" wrapText="1"/>
    </xf>
    <xf numFmtId="0" fontId="2" fillId="0" borderId="14" xfId="2" applyFont="1" applyFill="1" applyBorder="1" applyAlignment="1">
      <alignment vertical="top" wrapText="1"/>
    </xf>
    <xf numFmtId="0" fontId="2" fillId="0" borderId="15" xfId="2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top" wrapText="1"/>
    </xf>
    <xf numFmtId="164" fontId="2" fillId="0" borderId="16" xfId="1" applyNumberFormat="1" applyFont="1" applyFill="1" applyBorder="1"/>
    <xf numFmtId="0" fontId="3" fillId="0" borderId="17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0" fontId="3" fillId="0" borderId="19" xfId="2" applyFont="1" applyFill="1" applyBorder="1" applyAlignment="1">
      <alignment horizontal="center"/>
    </xf>
    <xf numFmtId="164" fontId="4" fillId="0" borderId="20" xfId="2" applyNumberFormat="1" applyFont="1" applyFill="1" applyBorder="1"/>
    <xf numFmtId="0" fontId="3" fillId="0" borderId="2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right"/>
    </xf>
    <xf numFmtId="0" fontId="2" fillId="0" borderId="12" xfId="2" applyFont="1" applyFill="1" applyBorder="1" applyAlignment="1">
      <alignment horizontal="center" vertical="center" wrapText="1"/>
    </xf>
    <xf numFmtId="164" fontId="2" fillId="0" borderId="12" xfId="2" applyNumberFormat="1" applyFont="1" applyFill="1" applyBorder="1" applyAlignment="1">
      <alignment vertical="top" wrapText="1"/>
    </xf>
    <xf numFmtId="0" fontId="2" fillId="0" borderId="13" xfId="2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vertical="top" wrapText="1"/>
    </xf>
    <xf numFmtId="164" fontId="2" fillId="0" borderId="16" xfId="2" applyNumberFormat="1" applyFont="1" applyFill="1" applyBorder="1" applyAlignment="1">
      <alignment vertical="top" wrapText="1"/>
    </xf>
    <xf numFmtId="0" fontId="1" fillId="0" borderId="6" xfId="1" applyFill="1" applyBorder="1"/>
    <xf numFmtId="0" fontId="1" fillId="0" borderId="23" xfId="1" applyFill="1" applyBorder="1"/>
    <xf numFmtId="164" fontId="4" fillId="0" borderId="24" xfId="2" applyNumberFormat="1" applyFont="1" applyFill="1" applyBorder="1"/>
    <xf numFmtId="2" fontId="4" fillId="0" borderId="25" xfId="2" applyNumberFormat="1" applyFont="1" applyFill="1" applyBorder="1" applyAlignment="1">
      <alignment horizontal="center"/>
    </xf>
    <xf numFmtId="2" fontId="4" fillId="0" borderId="26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top" wrapText="1"/>
    </xf>
    <xf numFmtId="2" fontId="2" fillId="0" borderId="2" xfId="2" applyNumberFormat="1" applyFont="1" applyFill="1" applyBorder="1"/>
    <xf numFmtId="164" fontId="2" fillId="0" borderId="2" xfId="2" applyNumberFormat="1" applyFont="1" applyFill="1" applyBorder="1"/>
    <xf numFmtId="0" fontId="2" fillId="0" borderId="12" xfId="2" applyFont="1" applyFill="1" applyBorder="1" applyAlignment="1">
      <alignment horizontal="left" vertical="top" wrapText="1"/>
    </xf>
    <xf numFmtId="2" fontId="2" fillId="0" borderId="12" xfId="2" applyNumberFormat="1" applyFont="1" applyFill="1" applyBorder="1"/>
    <xf numFmtId="164" fontId="2" fillId="0" borderId="12" xfId="2" applyNumberFormat="1" applyFont="1" applyFill="1" applyBorder="1"/>
    <xf numFmtId="0" fontId="2" fillId="0" borderId="3" xfId="2" applyFont="1" applyFill="1" applyBorder="1" applyAlignment="1">
      <alignment horizontal="right"/>
    </xf>
    <xf numFmtId="0" fontId="2" fillId="0" borderId="4" xfId="2" applyFont="1" applyFill="1" applyBorder="1" applyAlignment="1">
      <alignment horizontal="left" vertical="top" wrapText="1"/>
    </xf>
    <xf numFmtId="2" fontId="2" fillId="0" borderId="4" xfId="2" applyNumberFormat="1" applyFont="1" applyFill="1" applyBorder="1"/>
    <xf numFmtId="164" fontId="2" fillId="0" borderId="4" xfId="2" applyNumberFormat="1" applyFont="1" applyFill="1" applyBorder="1"/>
    <xf numFmtId="0" fontId="3" fillId="0" borderId="17" xfId="2" applyFont="1" applyFill="1" applyBorder="1" applyAlignment="1">
      <alignment horizontal="right" vertical="top" wrapText="1"/>
    </xf>
    <xf numFmtId="0" fontId="3" fillId="0" borderId="18" xfId="2" applyFont="1" applyFill="1" applyBorder="1" applyAlignment="1">
      <alignment horizontal="right" vertical="top" wrapText="1"/>
    </xf>
    <xf numFmtId="0" fontId="3" fillId="0" borderId="19" xfId="2" applyFont="1" applyFill="1" applyBorder="1" applyAlignment="1">
      <alignment horizontal="right" vertical="top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67"/>
  <sheetViews>
    <sheetView tabSelected="1" zoomScaleNormal="100" workbookViewId="0">
      <selection activeCell="F20" sqref="F20"/>
    </sheetView>
  </sheetViews>
  <sheetFormatPr defaultColWidth="9.109375" defaultRowHeight="13.2" x14ac:dyDescent="0.25"/>
  <cols>
    <col min="1" max="1" width="5.5546875" style="1" customWidth="1"/>
    <col min="2" max="2" width="29.88671875" style="1" customWidth="1"/>
    <col min="3" max="3" width="32" style="1" customWidth="1"/>
    <col min="4" max="4" width="20.44140625" style="1" customWidth="1"/>
    <col min="5" max="16384" width="9.109375" style="2"/>
  </cols>
  <sheetData>
    <row r="1" spans="1:4" x14ac:dyDescent="0.25">
      <c r="A1" s="1" t="s">
        <v>0</v>
      </c>
      <c r="D1" s="1" t="s">
        <v>1</v>
      </c>
    </row>
    <row r="2" spans="1:4" x14ac:dyDescent="0.25">
      <c r="D2" s="1" t="s">
        <v>2</v>
      </c>
    </row>
    <row r="3" spans="1:4" x14ac:dyDescent="0.25">
      <c r="D3" s="1" t="s">
        <v>3</v>
      </c>
    </row>
    <row r="4" spans="1:4" x14ac:dyDescent="0.25">
      <c r="A4" s="1" t="s">
        <v>4</v>
      </c>
      <c r="D4" s="1" t="s">
        <v>5</v>
      </c>
    </row>
    <row r="6" spans="1:4" x14ac:dyDescent="0.25">
      <c r="A6" s="3" t="s">
        <v>6</v>
      </c>
      <c r="B6" s="3"/>
      <c r="C6" s="3"/>
      <c r="D6" s="3"/>
    </row>
    <row r="7" spans="1:4" x14ac:dyDescent="0.25">
      <c r="A7" s="3" t="s">
        <v>7</v>
      </c>
      <c r="B7" s="3"/>
      <c r="C7" s="3"/>
      <c r="D7" s="3"/>
    </row>
    <row r="8" spans="1:4" x14ac:dyDescent="0.25">
      <c r="A8" s="3" t="s">
        <v>8</v>
      </c>
      <c r="B8" s="3"/>
      <c r="C8" s="3"/>
      <c r="D8" s="3"/>
    </row>
    <row r="9" spans="1:4" ht="13.8" thickBot="1" x14ac:dyDescent="0.3">
      <c r="A9" s="4"/>
      <c r="B9" s="4"/>
      <c r="C9" s="4"/>
      <c r="D9" s="5" t="s">
        <v>9</v>
      </c>
    </row>
    <row r="10" spans="1:4" x14ac:dyDescent="0.25">
      <c r="A10" s="6" t="s">
        <v>10</v>
      </c>
      <c r="B10" s="7" t="s">
        <v>11</v>
      </c>
      <c r="C10" s="7" t="s">
        <v>12</v>
      </c>
      <c r="D10" s="79" t="s">
        <v>13</v>
      </c>
    </row>
    <row r="11" spans="1:4" ht="13.8" thickBot="1" x14ac:dyDescent="0.3">
      <c r="A11" s="8"/>
      <c r="B11" s="9"/>
      <c r="C11" s="9"/>
      <c r="D11" s="10" t="s">
        <v>14</v>
      </c>
    </row>
    <row r="12" spans="1:4" ht="14.4" thickBot="1" x14ac:dyDescent="0.35">
      <c r="A12" s="11" t="s">
        <v>15</v>
      </c>
      <c r="B12" s="12"/>
      <c r="C12" s="12"/>
      <c r="D12" s="12"/>
    </row>
    <row r="13" spans="1:4" x14ac:dyDescent="0.25">
      <c r="A13" s="13">
        <v>1</v>
      </c>
      <c r="B13" s="14" t="s">
        <v>16</v>
      </c>
      <c r="C13" s="15" t="s">
        <v>17</v>
      </c>
      <c r="D13" s="16">
        <v>0.4</v>
      </c>
    </row>
    <row r="14" spans="1:4" ht="13.8" thickBot="1" x14ac:dyDescent="0.3">
      <c r="A14" s="17">
        <f>A13+1</f>
        <v>2</v>
      </c>
      <c r="B14" s="18" t="s">
        <v>18</v>
      </c>
      <c r="C14" s="19" t="s">
        <v>17</v>
      </c>
      <c r="D14" s="20">
        <v>0.4</v>
      </c>
    </row>
    <row r="15" spans="1:4" ht="26.4" x14ac:dyDescent="0.25">
      <c r="A15" s="13">
        <f>A14+1</f>
        <v>3</v>
      </c>
      <c r="B15" s="21" t="s">
        <v>19</v>
      </c>
      <c r="C15" s="22" t="s">
        <v>20</v>
      </c>
      <c r="D15" s="23">
        <v>4.0999999999999996</v>
      </c>
    </row>
    <row r="16" spans="1:4" x14ac:dyDescent="0.25">
      <c r="A16" s="24">
        <f t="shared" ref="A16:A32" si="0">A15+1</f>
        <v>4</v>
      </c>
      <c r="B16" s="25" t="s">
        <v>21</v>
      </c>
      <c r="C16" s="26" t="s">
        <v>22</v>
      </c>
      <c r="D16" s="27">
        <v>7.1</v>
      </c>
    </row>
    <row r="17" spans="1:4" x14ac:dyDescent="0.25">
      <c r="A17" s="28">
        <f t="shared" si="0"/>
        <v>5</v>
      </c>
      <c r="B17" s="29" t="s">
        <v>23</v>
      </c>
      <c r="C17" s="30" t="s">
        <v>24</v>
      </c>
      <c r="D17" s="31">
        <v>51.2</v>
      </c>
    </row>
    <row r="18" spans="1:4" x14ac:dyDescent="0.25">
      <c r="A18" s="28">
        <f t="shared" si="0"/>
        <v>6</v>
      </c>
      <c r="B18" s="29" t="s">
        <v>25</v>
      </c>
      <c r="C18" s="30" t="s">
        <v>17</v>
      </c>
      <c r="D18" s="31">
        <v>3.7</v>
      </c>
    </row>
    <row r="19" spans="1:4" x14ac:dyDescent="0.25">
      <c r="A19" s="28">
        <f t="shared" si="0"/>
        <v>7</v>
      </c>
      <c r="B19" s="29" t="s">
        <v>26</v>
      </c>
      <c r="C19" s="30" t="s">
        <v>17</v>
      </c>
      <c r="D19" s="31">
        <v>10</v>
      </c>
    </row>
    <row r="20" spans="1:4" x14ac:dyDescent="0.25">
      <c r="A20" s="28">
        <f t="shared" si="0"/>
        <v>8</v>
      </c>
      <c r="B20" s="29" t="s">
        <v>27</v>
      </c>
      <c r="C20" s="30" t="s">
        <v>17</v>
      </c>
      <c r="D20" s="32">
        <v>1</v>
      </c>
    </row>
    <row r="21" spans="1:4" x14ac:dyDescent="0.25">
      <c r="A21" s="28">
        <f t="shared" si="0"/>
        <v>9</v>
      </c>
      <c r="B21" s="29" t="s">
        <v>28</v>
      </c>
      <c r="C21" s="30" t="s">
        <v>29</v>
      </c>
      <c r="D21" s="32">
        <v>17.899999999999999</v>
      </c>
    </row>
    <row r="22" spans="1:4" ht="26.4" x14ac:dyDescent="0.25">
      <c r="A22" s="28">
        <f t="shared" si="0"/>
        <v>10</v>
      </c>
      <c r="B22" s="29" t="s">
        <v>30</v>
      </c>
      <c r="C22" s="30" t="s">
        <v>31</v>
      </c>
      <c r="D22" s="32">
        <v>34.1</v>
      </c>
    </row>
    <row r="23" spans="1:4" x14ac:dyDescent="0.25">
      <c r="A23" s="28">
        <f t="shared" si="0"/>
        <v>11</v>
      </c>
      <c r="B23" s="29" t="s">
        <v>32</v>
      </c>
      <c r="C23" s="30" t="s">
        <v>17</v>
      </c>
      <c r="D23" s="32">
        <v>6.9</v>
      </c>
    </row>
    <row r="24" spans="1:4" x14ac:dyDescent="0.25">
      <c r="A24" s="28">
        <f t="shared" si="0"/>
        <v>12</v>
      </c>
      <c r="B24" s="29" t="s">
        <v>33</v>
      </c>
      <c r="C24" s="30" t="s">
        <v>34</v>
      </c>
      <c r="D24" s="32">
        <v>10.199999999999999</v>
      </c>
    </row>
    <row r="25" spans="1:4" x14ac:dyDescent="0.25">
      <c r="A25" s="28">
        <f t="shared" si="0"/>
        <v>13</v>
      </c>
      <c r="B25" s="29" t="s">
        <v>35</v>
      </c>
      <c r="C25" s="30" t="s">
        <v>36</v>
      </c>
      <c r="D25" s="32">
        <v>1.7</v>
      </c>
    </row>
    <row r="26" spans="1:4" x14ac:dyDescent="0.25">
      <c r="A26" s="28">
        <f t="shared" si="0"/>
        <v>14</v>
      </c>
      <c r="B26" s="29" t="s">
        <v>37</v>
      </c>
      <c r="C26" s="30" t="s">
        <v>31</v>
      </c>
      <c r="D26" s="32">
        <v>7.3</v>
      </c>
    </row>
    <row r="27" spans="1:4" x14ac:dyDescent="0.25">
      <c r="A27" s="28">
        <f t="shared" si="0"/>
        <v>15</v>
      </c>
      <c r="B27" s="33" t="s">
        <v>38</v>
      </c>
      <c r="C27" s="34" t="s">
        <v>39</v>
      </c>
      <c r="D27" s="32">
        <v>0.2</v>
      </c>
    </row>
    <row r="28" spans="1:4" x14ac:dyDescent="0.25">
      <c r="A28" s="28">
        <f t="shared" si="0"/>
        <v>16</v>
      </c>
      <c r="B28" s="29" t="s">
        <v>40</v>
      </c>
      <c r="C28" s="30" t="s">
        <v>41</v>
      </c>
      <c r="D28" s="31">
        <v>0.2</v>
      </c>
    </row>
    <row r="29" spans="1:4" x14ac:dyDescent="0.25">
      <c r="A29" s="28">
        <f t="shared" si="0"/>
        <v>17</v>
      </c>
      <c r="B29" s="35" t="s">
        <v>42</v>
      </c>
      <c r="C29" s="30" t="s">
        <v>43</v>
      </c>
      <c r="D29" s="31">
        <v>0.1</v>
      </c>
    </row>
    <row r="30" spans="1:4" x14ac:dyDescent="0.25">
      <c r="A30" s="28">
        <f t="shared" si="0"/>
        <v>18</v>
      </c>
      <c r="B30" s="35" t="s">
        <v>44</v>
      </c>
      <c r="C30" s="30" t="s">
        <v>45</v>
      </c>
      <c r="D30" s="31">
        <v>0.2</v>
      </c>
    </row>
    <row r="31" spans="1:4" x14ac:dyDescent="0.25">
      <c r="A31" s="28">
        <f t="shared" si="0"/>
        <v>19</v>
      </c>
      <c r="B31" s="35" t="s">
        <v>46</v>
      </c>
      <c r="C31" s="30" t="s">
        <v>17</v>
      </c>
      <c r="D31" s="31">
        <v>0.4</v>
      </c>
    </row>
    <row r="32" spans="1:4" x14ac:dyDescent="0.25">
      <c r="A32" s="28">
        <f t="shared" si="0"/>
        <v>20</v>
      </c>
      <c r="B32" s="36" t="s">
        <v>47</v>
      </c>
      <c r="C32" s="37" t="s">
        <v>48</v>
      </c>
      <c r="D32" s="38">
        <v>1</v>
      </c>
    </row>
    <row r="33" spans="1:4" ht="13.8" thickBot="1" x14ac:dyDescent="0.3">
      <c r="A33" s="28">
        <f>A32+1</f>
        <v>21</v>
      </c>
      <c r="B33" s="36" t="s">
        <v>49</v>
      </c>
      <c r="C33" s="37" t="s">
        <v>39</v>
      </c>
      <c r="D33" s="38">
        <v>0.2</v>
      </c>
    </row>
    <row r="34" spans="1:4" ht="14.4" thickBot="1" x14ac:dyDescent="0.35">
      <c r="A34" s="39" t="s">
        <v>50</v>
      </c>
      <c r="B34" s="40"/>
      <c r="C34" s="41"/>
      <c r="D34" s="42">
        <f>SUM(D13:D33)</f>
        <v>158.29999999999995</v>
      </c>
    </row>
    <row r="35" spans="1:4" ht="14.4" thickBot="1" x14ac:dyDescent="0.35">
      <c r="A35" s="43"/>
      <c r="B35" s="44"/>
      <c r="C35" s="44"/>
      <c r="D35" s="44"/>
    </row>
    <row r="36" spans="1:4" ht="13.8" x14ac:dyDescent="0.3">
      <c r="A36" s="45" t="s">
        <v>51</v>
      </c>
      <c r="B36" s="46"/>
      <c r="C36" s="46"/>
      <c r="D36" s="46"/>
    </row>
    <row r="37" spans="1:4" x14ac:dyDescent="0.25">
      <c r="A37" s="47">
        <v>1</v>
      </c>
      <c r="B37" s="29" t="s">
        <v>52</v>
      </c>
      <c r="C37" s="48" t="s">
        <v>45</v>
      </c>
      <c r="D37" s="49">
        <v>0.1</v>
      </c>
    </row>
    <row r="38" spans="1:4" x14ac:dyDescent="0.25">
      <c r="A38" s="47">
        <f>A37+1</f>
        <v>2</v>
      </c>
      <c r="B38" s="29" t="s">
        <v>53</v>
      </c>
      <c r="C38" s="48" t="s">
        <v>54</v>
      </c>
      <c r="D38" s="49">
        <v>0.4</v>
      </c>
    </row>
    <row r="39" spans="1:4" x14ac:dyDescent="0.25">
      <c r="A39" s="47">
        <f t="shared" ref="A39:A46" si="1">A38+1</f>
        <v>3</v>
      </c>
      <c r="B39" s="33" t="s">
        <v>55</v>
      </c>
      <c r="C39" s="50" t="s">
        <v>17</v>
      </c>
      <c r="D39" s="51">
        <v>0.1</v>
      </c>
    </row>
    <row r="40" spans="1:4" x14ac:dyDescent="0.25">
      <c r="A40" s="47">
        <f t="shared" si="1"/>
        <v>4</v>
      </c>
      <c r="B40" s="33" t="s">
        <v>56</v>
      </c>
      <c r="C40" s="50" t="s">
        <v>57</v>
      </c>
      <c r="D40" s="51">
        <v>0.1</v>
      </c>
    </row>
    <row r="41" spans="1:4" x14ac:dyDescent="0.25">
      <c r="A41" s="47">
        <f t="shared" si="1"/>
        <v>5</v>
      </c>
      <c r="B41" s="29" t="s">
        <v>58</v>
      </c>
      <c r="C41" s="48" t="s">
        <v>59</v>
      </c>
      <c r="D41" s="49">
        <v>4.5999999999999996</v>
      </c>
    </row>
    <row r="42" spans="1:4" x14ac:dyDescent="0.25">
      <c r="A42" s="47">
        <f t="shared" si="1"/>
        <v>6</v>
      </c>
      <c r="B42" s="29" t="s">
        <v>60</v>
      </c>
      <c r="C42" s="52" t="s">
        <v>61</v>
      </c>
      <c r="D42" s="49">
        <v>4.0999999999999996</v>
      </c>
    </row>
    <row r="43" spans="1:4" x14ac:dyDescent="0.25">
      <c r="A43" s="47">
        <f t="shared" si="1"/>
        <v>7</v>
      </c>
      <c r="B43" s="29" t="s">
        <v>62</v>
      </c>
      <c r="C43" s="48" t="s">
        <v>63</v>
      </c>
      <c r="D43" s="49">
        <v>4.2</v>
      </c>
    </row>
    <row r="44" spans="1:4" x14ac:dyDescent="0.25">
      <c r="A44" s="47">
        <f t="shared" si="1"/>
        <v>8</v>
      </c>
      <c r="B44" s="29" t="s">
        <v>64</v>
      </c>
      <c r="C44" s="48" t="s">
        <v>65</v>
      </c>
      <c r="D44" s="49">
        <v>0.2</v>
      </c>
    </row>
    <row r="45" spans="1:4" x14ac:dyDescent="0.25">
      <c r="A45" s="47">
        <f t="shared" si="1"/>
        <v>9</v>
      </c>
      <c r="B45" s="53" t="s">
        <v>66</v>
      </c>
      <c r="C45" s="52" t="s">
        <v>61</v>
      </c>
      <c r="D45" s="54">
        <v>2.1</v>
      </c>
    </row>
    <row r="46" spans="1:4" x14ac:dyDescent="0.25">
      <c r="A46" s="47">
        <f t="shared" si="1"/>
        <v>10</v>
      </c>
      <c r="B46" s="29" t="s">
        <v>67</v>
      </c>
      <c r="C46" s="48" t="s">
        <v>68</v>
      </c>
      <c r="D46" s="49">
        <v>0.3</v>
      </c>
    </row>
    <row r="47" spans="1:4" ht="14.4" thickBot="1" x14ac:dyDescent="0.35">
      <c r="A47" s="11" t="s">
        <v>69</v>
      </c>
      <c r="B47" s="55"/>
      <c r="C47" s="56"/>
      <c r="D47" s="57">
        <f>SUM(D37:D46)</f>
        <v>16.199999999999996</v>
      </c>
    </row>
    <row r="48" spans="1:4" ht="14.4" thickBot="1" x14ac:dyDescent="0.35">
      <c r="A48" s="43"/>
      <c r="B48" s="44"/>
      <c r="C48" s="44"/>
      <c r="D48" s="44"/>
    </row>
    <row r="49" spans="1:4" ht="13.8" thickBot="1" x14ac:dyDescent="0.3">
      <c r="A49" s="58" t="s">
        <v>70</v>
      </c>
      <c r="B49" s="59"/>
      <c r="C49" s="59"/>
      <c r="D49" s="59"/>
    </row>
    <row r="50" spans="1:4" x14ac:dyDescent="0.25">
      <c r="A50" s="13">
        <v>1</v>
      </c>
      <c r="B50" s="60" t="s">
        <v>71</v>
      </c>
      <c r="C50" s="61" t="s">
        <v>72</v>
      </c>
      <c r="D50" s="62">
        <v>20.3</v>
      </c>
    </row>
    <row r="51" spans="1:4" x14ac:dyDescent="0.25">
      <c r="A51" s="47">
        <f>A50+1</f>
        <v>2</v>
      </c>
      <c r="B51" s="63" t="s">
        <v>73</v>
      </c>
      <c r="C51" s="64" t="s">
        <v>74</v>
      </c>
      <c r="D51" s="65">
        <v>3.4</v>
      </c>
    </row>
    <row r="52" spans="1:4" ht="13.8" thickBot="1" x14ac:dyDescent="0.3">
      <c r="A52" s="66">
        <f>A51+1</f>
        <v>3</v>
      </c>
      <c r="B52" s="67" t="s">
        <v>75</v>
      </c>
      <c r="C52" s="68"/>
      <c r="D52" s="69">
        <v>310.10000000000002</v>
      </c>
    </row>
    <row r="53" spans="1:4" ht="13.5" customHeight="1" thickBot="1" x14ac:dyDescent="0.3">
      <c r="A53" s="70" t="s">
        <v>76</v>
      </c>
      <c r="B53" s="71"/>
      <c r="C53" s="72"/>
      <c r="D53" s="42">
        <f>SUM(D50:D52)</f>
        <v>333.8</v>
      </c>
    </row>
    <row r="54" spans="1:4" ht="13.5" customHeight="1" thickBot="1" x14ac:dyDescent="0.3">
      <c r="A54" s="73"/>
      <c r="B54" s="74"/>
      <c r="C54" s="74"/>
      <c r="D54" s="74"/>
    </row>
    <row r="55" spans="1:4" ht="14.4" thickBot="1" x14ac:dyDescent="0.35">
      <c r="A55" s="39" t="s">
        <v>77</v>
      </c>
      <c r="B55" s="40"/>
      <c r="C55" s="41"/>
      <c r="D55" s="42">
        <f>SUM(D47+D53)</f>
        <v>350</v>
      </c>
    </row>
    <row r="56" spans="1:4" ht="13.8" x14ac:dyDescent="0.3">
      <c r="A56" s="75"/>
      <c r="B56" s="75"/>
      <c r="C56" s="75"/>
      <c r="D56" s="76"/>
    </row>
    <row r="57" spans="1:4" hidden="1" x14ac:dyDescent="0.25">
      <c r="A57" s="1">
        <v>1</v>
      </c>
      <c r="B57" s="1" t="s">
        <v>78</v>
      </c>
    </row>
    <row r="58" spans="1:4" hidden="1" x14ac:dyDescent="0.25">
      <c r="A58" s="1" t="s">
        <v>79</v>
      </c>
      <c r="B58" s="1" t="s">
        <v>80</v>
      </c>
    </row>
    <row r="59" spans="1:4" hidden="1" x14ac:dyDescent="0.25">
      <c r="A59" s="1" t="s">
        <v>79</v>
      </c>
      <c r="B59" s="1" t="s">
        <v>81</v>
      </c>
    </row>
    <row r="60" spans="1:4" hidden="1" x14ac:dyDescent="0.25">
      <c r="A60" s="1" t="s">
        <v>82</v>
      </c>
      <c r="B60" s="1" t="s">
        <v>83</v>
      </c>
    </row>
    <row r="61" spans="1:4" hidden="1" x14ac:dyDescent="0.25">
      <c r="A61" s="1" t="s">
        <v>79</v>
      </c>
      <c r="B61" s="1" t="s">
        <v>84</v>
      </c>
    </row>
    <row r="62" spans="1:4" hidden="1" x14ac:dyDescent="0.25">
      <c r="A62" s="1" t="s">
        <v>79</v>
      </c>
      <c r="B62" s="1" t="s">
        <v>85</v>
      </c>
    </row>
    <row r="63" spans="1:4" hidden="1" x14ac:dyDescent="0.25">
      <c r="A63" s="1" t="s">
        <v>79</v>
      </c>
      <c r="B63" s="1" t="s">
        <v>86</v>
      </c>
    </row>
    <row r="64" spans="1:4" hidden="1" x14ac:dyDescent="0.25">
      <c r="A64" s="1" t="s">
        <v>79</v>
      </c>
      <c r="B64" s="1" t="s">
        <v>87</v>
      </c>
    </row>
    <row r="67" spans="1:4" x14ac:dyDescent="0.25">
      <c r="A67" s="4"/>
      <c r="B67" s="77"/>
      <c r="C67" s="78"/>
      <c r="D67" s="2"/>
    </row>
  </sheetData>
  <mergeCells count="16">
    <mergeCell ref="A49:D49"/>
    <mergeCell ref="A53:C53"/>
    <mergeCell ref="A54:D54"/>
    <mergeCell ref="A55:C55"/>
    <mergeCell ref="A12:D12"/>
    <mergeCell ref="A34:C34"/>
    <mergeCell ref="A35:D35"/>
    <mergeCell ref="A36:D36"/>
    <mergeCell ref="A47:C47"/>
    <mergeCell ref="A48:D48"/>
    <mergeCell ref="A6:D6"/>
    <mergeCell ref="A7:D7"/>
    <mergeCell ref="A8:D8"/>
    <mergeCell ref="A10:A11"/>
    <mergeCell ref="B10:B11"/>
    <mergeCell ref="C10:C11"/>
  </mergeCells>
  <pageMargins left="0.70866141732283472" right="0.19685039370078741" top="0.27559055118110237" bottom="0.27559055118110237" header="0.19685039370078741" footer="0.1968503937007874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2023-08-03T08:46:18Z</dcterms:created>
  <dcterms:modified xsi:type="dcterms:W3CDTF">2023-08-03T08:46:55Z</dcterms:modified>
</cp:coreProperties>
</file>