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024"/>
  </bookViews>
  <sheets>
    <sheet name="06.22" sheetId="1" r:id="rId1"/>
  </sheets>
  <definedNames>
    <definedName name="_xlnm._FilterDatabase" localSheetId="0" hidden="1">'06.22'!$A$6:$D$27</definedName>
  </definedNames>
  <calcPr calcId="145621" refMode="R1C1"/>
</workbook>
</file>

<file path=xl/calcChain.xml><?xml version="1.0" encoding="utf-8"?>
<calcChain xmlns="http://schemas.openxmlformats.org/spreadsheetml/2006/main">
  <c r="D44" i="1" l="1"/>
  <c r="A42" i="1"/>
  <c r="A43" i="1" s="1"/>
  <c r="D38" i="1"/>
  <c r="D46" i="1" s="1"/>
  <c r="A31" i="1"/>
  <c r="A32" i="1" s="1"/>
  <c r="A33" i="1" s="1"/>
  <c r="A34" i="1" s="1"/>
  <c r="A35" i="1" s="1"/>
  <c r="A36" i="1" s="1"/>
  <c r="A37" i="1" s="1"/>
  <c r="D27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<sst xmlns="http://schemas.openxmlformats.org/spreadsheetml/2006/main" count="85" uniqueCount="73">
  <si>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</si>
  <si>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№ 6</t>
  </si>
  <si>
    <t xml:space="preserve">до рішення виконавчого комітету </t>
  </si>
  <si>
    <t>Южноукраїнської міської ради</t>
  </si>
  <si>
    <t xml:space="preserve"> </t>
  </si>
  <si>
    <t>від 27.01.2016 р. №04</t>
  </si>
  <si>
    <t>Звіт про  дебіторську</t>
  </si>
  <si>
    <t>та кредиторську  заборгованості  ККПТ  "КОБЗАР"</t>
  </si>
  <si>
    <t>станом на 01.07.2022  року</t>
  </si>
  <si>
    <t>№ п/п</t>
  </si>
  <si>
    <t>Дебітори/кредитори</t>
  </si>
  <si>
    <t xml:space="preserve">Призначення платежу </t>
  </si>
  <si>
    <t>Сума заборгованості</t>
  </si>
  <si>
    <t>Всього</t>
  </si>
  <si>
    <t>Дебіторська заборгованність*</t>
  </si>
  <si>
    <t>КП "ТВКГ"</t>
  </si>
  <si>
    <t>канцтовари</t>
  </si>
  <si>
    <t>ТОВ "Гранд інвест сервіс"</t>
  </si>
  <si>
    <t>ПАТ "Державний ощадний банк України"</t>
  </si>
  <si>
    <t xml:space="preserve">оренда </t>
  </si>
  <si>
    <t>ПП "Артлайн"</t>
  </si>
  <si>
    <t>оренда, експлуатаційні витрати</t>
  </si>
  <si>
    <t>ФОП Ретюнських Р.В.</t>
  </si>
  <si>
    <t>оренда</t>
  </si>
  <si>
    <t>ТОВ Імпорт-офіс</t>
  </si>
  <si>
    <t>ПП "Камертон"</t>
  </si>
  <si>
    <t>іграшки</t>
  </si>
  <si>
    <t>ТОВ "ВГ "КМ-Букс"</t>
  </si>
  <si>
    <t>література</t>
  </si>
  <si>
    <t>ТОВ "АРТ-ПРОМ"</t>
  </si>
  <si>
    <t>меблі</t>
  </si>
  <si>
    <t>ТОВ "ВД "Пегас"</t>
  </si>
  <si>
    <t>дитячі книги</t>
  </si>
  <si>
    <t>ТОВ "НВП "Фактор"</t>
  </si>
  <si>
    <t>книги</t>
  </si>
  <si>
    <t>ТОВ "Папірус Універсал"</t>
  </si>
  <si>
    <t>ФОП Большакова І.О.</t>
  </si>
  <si>
    <t>господпрські товари</t>
  </si>
  <si>
    <t>ФОП Георгієва Н.Д.</t>
  </si>
  <si>
    <t>Всього дебіторська заборгованість</t>
  </si>
  <si>
    <t>Кредиторська заборгованість**</t>
  </si>
  <si>
    <t>ТОВ "Зумерс"</t>
  </si>
  <si>
    <t>ФОП Яровий Я.О.</t>
  </si>
  <si>
    <t>сумки</t>
  </si>
  <si>
    <t>РГ Підручники й посібники</t>
  </si>
  <si>
    <t>КП ЖЕО</t>
  </si>
  <si>
    <t>вивіз сміття</t>
  </si>
  <si>
    <t>КП ТВКГ</t>
  </si>
  <si>
    <t>водопостачання, водовідведення</t>
  </si>
  <si>
    <t>ТОВ "Восток"</t>
  </si>
  <si>
    <t>інтернет</t>
  </si>
  <si>
    <t>ФОП Грошкін Д.О.</t>
  </si>
  <si>
    <t>перевезення вантажів</t>
  </si>
  <si>
    <t>ТОВ "Нова пошта"</t>
  </si>
  <si>
    <t>Всього кредиторська заборгованість</t>
  </si>
  <si>
    <t>Поточні зобов'язання</t>
  </si>
  <si>
    <t>З оплати праці</t>
  </si>
  <si>
    <t>Зарплата травень 2022 р.</t>
  </si>
  <si>
    <t>Зі страхування</t>
  </si>
  <si>
    <t>Єдиний внесок за травень 2022 р.</t>
  </si>
  <si>
    <t>З бюджетом</t>
  </si>
  <si>
    <t>Всього поточні зобовязання:</t>
  </si>
  <si>
    <t>Разом:</t>
  </si>
  <si>
    <t>Дебіторська заборгованість на 01.10.2021 року становить 66,4 тис. грн.</t>
  </si>
  <si>
    <t>-</t>
  </si>
  <si>
    <t>за товари, роботи,  послуги - 0,9 тис. грн.</t>
  </si>
  <si>
    <t>з орендної плати -65,5 тис. грн.</t>
  </si>
  <si>
    <t>**</t>
  </si>
  <si>
    <t>Кредиторська заборгованість на 01.10.2021 року становить:</t>
  </si>
  <si>
    <t>за товари, роботи, послуги - 5,5 тис. грн.</t>
  </si>
  <si>
    <t>з оплати праці - 12,9 тис. грн.</t>
  </si>
  <si>
    <t>зі страхування - 6,9 тис. грн.</t>
  </si>
  <si>
    <t>з бюджетом - 211,3 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</si>
</sst>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0" xfId="1" applyFont="1" applyFill="1"/>
    <xf numFmtId="0" fontId="1" fillId="0" borderId="0" xfId="1" applyFill="1"/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right"/>
    </xf>
    <xf numFmtId="0" fontId="2" fillId="0" borderId="7" xfId="2" applyFont="1" applyFill="1" applyBorder="1" applyAlignment="1">
      <alignment horizontal="left"/>
    </xf>
    <xf numFmtId="0" fontId="2" fillId="0" borderId="7" xfId="2" applyFont="1" applyFill="1" applyBorder="1" applyAlignment="1">
      <alignment horizontal="center"/>
    </xf>
    <xf numFmtId="164" fontId="2" fillId="0" borderId="7" xfId="2" applyNumberFormat="1" applyFont="1" applyFill="1" applyBorder="1" applyAlignment="1">
      <alignment horizontal="right"/>
    </xf>
    <xf numFmtId="0" fontId="2" fillId="0" borderId="8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/>
    </xf>
    <xf numFmtId="0" fontId="2" fillId="0" borderId="9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right"/>
    </xf>
    <xf numFmtId="0" fontId="2" fillId="0" borderId="2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/>
    <xf numFmtId="0" fontId="2" fillId="0" borderId="10" xfId="2" applyFont="1" applyFill="1" applyBorder="1" applyAlignment="1">
      <alignment horizontal="right" vertical="center"/>
    </xf>
    <xf numFmtId="0" fontId="2" fillId="0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center" vertical="center" wrapText="1"/>
    </xf>
    <xf numFmtId="164" fontId="2" fillId="0" borderId="9" xfId="1" applyNumberFormat="1" applyFont="1" applyFill="1" applyBorder="1"/>
    <xf numFmtId="0" fontId="2" fillId="0" borderId="1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vertical="top" wrapText="1"/>
    </xf>
    <xf numFmtId="0" fontId="2" fillId="0" borderId="12" xfId="2" applyFont="1" applyFill="1" applyBorder="1" applyAlignment="1">
      <alignment horizontal="center" vertical="top" wrapText="1"/>
    </xf>
    <xf numFmtId="164" fontId="2" fillId="0" borderId="12" xfId="1" applyNumberFormat="1" applyFont="1" applyFill="1" applyBorder="1"/>
    <xf numFmtId="0" fontId="2" fillId="0" borderId="12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vertical="top" wrapText="1"/>
    </xf>
    <xf numFmtId="0" fontId="2" fillId="0" borderId="13" xfId="2" applyFont="1" applyFill="1" applyBorder="1" applyAlignment="1">
      <alignment horizontal="center" vertical="top" wrapText="1"/>
    </xf>
    <xf numFmtId="164" fontId="2" fillId="0" borderId="13" xfId="1" applyNumberFormat="1" applyFont="1" applyFill="1" applyBorder="1"/>
    <xf numFmtId="0" fontId="2" fillId="0" borderId="14" xfId="2" applyFont="1" applyFill="1" applyBorder="1" applyAlignment="1">
      <alignment vertical="top" wrapText="1"/>
    </xf>
    <xf numFmtId="0" fontId="2" fillId="0" borderId="15" xfId="2" applyFont="1" applyFill="1" applyBorder="1" applyAlignment="1">
      <alignment vertical="top" wrapText="1"/>
    </xf>
    <xf numFmtId="0" fontId="2" fillId="0" borderId="16" xfId="2" applyFont="1" applyFill="1" applyBorder="1" applyAlignment="1">
      <alignment horizontal="center" vertical="top" wrapText="1"/>
    </xf>
    <xf numFmtId="164" fontId="2" fillId="0" borderId="16" xfId="1" applyNumberFormat="1" applyFont="1" applyFill="1" applyBorder="1"/>
    <xf numFmtId="0" fontId="3" fillId="0" borderId="17" xfId="2" applyFont="1" applyFill="1" applyBorder="1" applyAlignment="1">
      <alignment horizontal="center"/>
    </xf>
    <xf numFmtId="0" fontId="3" fillId="0" borderId="18" xfId="2" applyFont="1" applyFill="1" applyBorder="1" applyAlignment="1">
      <alignment horizontal="center"/>
    </xf>
    <xf numFmtId="0" fontId="3" fillId="0" borderId="19" xfId="2" applyFont="1" applyFill="1" applyBorder="1" applyAlignment="1">
      <alignment horizontal="center"/>
    </xf>
    <xf numFmtId="164" fontId="4" fillId="0" borderId="20" xfId="2" applyNumberFormat="1" applyFont="1" applyFill="1" applyBorder="1"/>
    <xf numFmtId="0" fontId="3" fillId="0" borderId="2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2" fillId="0" borderId="22" xfId="2" applyFont="1" applyFill="1" applyBorder="1" applyAlignment="1">
      <alignment horizontal="right"/>
    </xf>
    <xf numFmtId="0" fontId="2" fillId="0" borderId="12" xfId="2" applyFont="1" applyFill="1" applyBorder="1" applyAlignment="1">
      <alignment horizontal="center" vertical="center" wrapText="1"/>
    </xf>
    <xf numFmtId="164" fontId="2" fillId="0" borderId="12" xfId="2" applyNumberFormat="1" applyFont="1" applyFill="1" applyBorder="1" applyAlignment="1">
      <alignment vertical="top" wrapText="1"/>
    </xf>
    <xf numFmtId="0" fontId="2" fillId="0" borderId="3" xfId="2" applyFont="1" applyFill="1" applyBorder="1" applyAlignment="1">
      <alignment horizontal="right"/>
    </xf>
    <xf numFmtId="0" fontId="2" fillId="0" borderId="4" xfId="2" applyFont="1" applyFill="1" applyBorder="1" applyAlignment="1">
      <alignment vertical="top" wrapText="1"/>
    </xf>
    <xf numFmtId="0" fontId="2" fillId="0" borderId="4" xfId="2" applyFont="1" applyFill="1" applyBorder="1" applyAlignment="1">
      <alignment horizontal="center" vertical="center" wrapText="1"/>
    </xf>
    <xf numFmtId="164" fontId="2" fillId="0" borderId="4" xfId="2" applyNumberFormat="1" applyFont="1" applyFill="1" applyBorder="1" applyAlignment="1">
      <alignment vertical="top" wrapText="1"/>
    </xf>
    <xf numFmtId="0" fontId="2" fillId="0" borderId="11" xfId="2" applyFont="1" applyFill="1" applyBorder="1" applyAlignment="1">
      <alignment horizontal="right"/>
    </xf>
    <xf numFmtId="0" fontId="2" fillId="0" borderId="13" xfId="2" applyFont="1" applyFill="1" applyBorder="1" applyAlignment="1">
      <alignment horizontal="center" vertical="center" wrapText="1"/>
    </xf>
    <xf numFmtId="164" fontId="2" fillId="0" borderId="13" xfId="2" applyNumberFormat="1" applyFont="1" applyFill="1" applyBorder="1" applyAlignment="1">
      <alignment vertical="top" wrapText="1"/>
    </xf>
    <xf numFmtId="0" fontId="2" fillId="0" borderId="16" xfId="2" applyFont="1" applyFill="1" applyBorder="1" applyAlignment="1">
      <alignment vertical="top" wrapText="1"/>
    </xf>
    <xf numFmtId="0" fontId="2" fillId="0" borderId="16" xfId="2" applyFont="1" applyFill="1" applyBorder="1" applyAlignment="1">
      <alignment horizontal="center" vertical="center" wrapText="1"/>
    </xf>
    <xf numFmtId="164" fontId="2" fillId="0" borderId="16" xfId="2" applyNumberFormat="1" applyFont="1" applyFill="1" applyBorder="1" applyAlignment="1">
      <alignment vertical="top" wrapText="1"/>
    </xf>
    <xf numFmtId="0" fontId="1" fillId="0" borderId="6" xfId="1" applyFill="1" applyBorder="1"/>
    <xf numFmtId="0" fontId="1" fillId="0" borderId="23" xfId="1" applyFill="1" applyBorder="1"/>
    <xf numFmtId="164" fontId="4" fillId="0" borderId="24" xfId="2" applyNumberFormat="1" applyFont="1" applyFill="1" applyBorder="1"/>
    <xf numFmtId="2" fontId="4" fillId="0" borderId="25" xfId="2" applyNumberFormat="1" applyFont="1" applyFill="1" applyBorder="1" applyAlignment="1">
      <alignment horizontal="center"/>
    </xf>
    <xf numFmtId="2" fontId="4" fillId="0" borderId="26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top" wrapText="1"/>
    </xf>
    <xf numFmtId="2" fontId="2" fillId="0" borderId="2" xfId="2" applyNumberFormat="1" applyFont="1" applyFill="1" applyBorder="1"/>
    <xf numFmtId="164" fontId="2" fillId="0" borderId="2" xfId="2" applyNumberFormat="1" applyFont="1" applyFill="1" applyBorder="1"/>
    <xf numFmtId="0" fontId="2" fillId="0" borderId="12" xfId="2" applyFont="1" applyFill="1" applyBorder="1" applyAlignment="1">
      <alignment horizontal="left" vertical="top" wrapText="1"/>
    </xf>
    <xf numFmtId="2" fontId="2" fillId="0" borderId="12" xfId="2" applyNumberFormat="1" applyFont="1" applyFill="1" applyBorder="1"/>
    <xf numFmtId="164" fontId="2" fillId="0" borderId="12" xfId="2" applyNumberFormat="1" applyFont="1" applyFill="1" applyBorder="1"/>
    <xf numFmtId="0" fontId="2" fillId="0" borderId="4" xfId="2" applyFont="1" applyFill="1" applyBorder="1" applyAlignment="1">
      <alignment horizontal="left" vertical="top" wrapText="1"/>
    </xf>
    <xf numFmtId="2" fontId="2" fillId="0" borderId="4" xfId="2" applyNumberFormat="1" applyFont="1" applyFill="1" applyBorder="1"/>
    <xf numFmtId="164" fontId="2" fillId="0" borderId="4" xfId="2" applyNumberFormat="1" applyFont="1" applyFill="1" applyBorder="1"/>
    <xf numFmtId="0" fontId="3" fillId="0" borderId="17" xfId="2" applyFont="1" applyFill="1" applyBorder="1" applyAlignment="1">
      <alignment horizontal="right" vertical="top" wrapText="1"/>
    </xf>
    <xf numFmtId="0" fontId="3" fillId="0" borderId="18" xfId="2" applyFont="1" applyFill="1" applyBorder="1" applyAlignment="1">
      <alignment horizontal="right" vertical="top" wrapText="1"/>
    </xf>
    <xf numFmtId="0" fontId="3" fillId="0" borderId="19" xfId="2" applyFont="1" applyFill="1" applyBorder="1" applyAlignment="1">
      <alignment horizontal="right" vertical="top" wrapText="1"/>
    </xf>
    <xf numFmtId="0" fontId="3" fillId="0" borderId="5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/>
    </xf>
    <xf numFmtId="164" fontId="4" fillId="0" borderId="0" xfId="2" applyNumberFormat="1" applyFont="1" applyFill="1" applyBorder="1"/>
    <xf numFmtId="0" fontId="2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/>
    <xf numFmtId="0" fontId="2" fillId="0" borderId="2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tabSelected="1" zoomScaleNormal="100" workbookViewId="0">
      <selection activeCell="A58" sqref="A58:XFD58"/>
    </sheetView>
  </sheetViews>
  <sheetFormatPr defaultColWidth="9.109375" defaultRowHeight="13.2" x14ac:dyDescent="0.25"/>
  <cols>
    <col min="1" max="1" width="5.5546875" style="1" customWidth="1"/>
    <col min="2" max="2" width="29.88671875" style="1" customWidth="1"/>
    <col min="3" max="3" width="32" style="1" customWidth="1"/>
    <col min="4" max="4" width="20.44140625" style="1" customWidth="1"/>
    <col min="5" max="16384" width="9.109375" style="2"/>
  </cols>
  <sheetData>
    <row r="1" spans="1:4" x14ac:dyDescent="0.25">
      <c r="A1" s="1" t="s">
        <v>0</v>
      </c>
      <c r="D1" s="1" t="s">
        <v>1</v>
      </c>
    </row>
    <row r="2" spans="1:4" x14ac:dyDescent="0.25">
      <c r="D2" s="1" t="s">
        <v>2</v>
      </c>
    </row>
    <row r="3" spans="1:4" x14ac:dyDescent="0.25">
      <c r="D3" s="1" t="s">
        <v>3</v>
      </c>
    </row>
    <row r="4" spans="1:4" x14ac:dyDescent="0.25">
      <c r="A4" s="1" t="s">
        <v>4</v>
      </c>
      <c r="D4" s="1" t="s">
        <v>5</v>
      </c>
    </row>
    <row r="6" spans="1:4" x14ac:dyDescent="0.25">
      <c r="A6" s="3" t="s">
        <v>6</v>
      </c>
      <c r="B6" s="3"/>
      <c r="C6" s="3"/>
      <c r="D6" s="3"/>
    </row>
    <row r="7" spans="1:4" x14ac:dyDescent="0.25">
      <c r="A7" s="3" t="s">
        <v>7</v>
      </c>
      <c r="B7" s="3"/>
      <c r="C7" s="3"/>
      <c r="D7" s="3"/>
    </row>
    <row r="8" spans="1:4" x14ac:dyDescent="0.25">
      <c r="A8" s="3" t="s">
        <v>8</v>
      </c>
      <c r="B8" s="3"/>
      <c r="C8" s="3"/>
      <c r="D8" s="3"/>
    </row>
    <row r="9" spans="1:4" ht="13.8" thickBot="1" x14ac:dyDescent="0.3">
      <c r="A9" s="4"/>
      <c r="B9" s="4"/>
      <c r="C9" s="4"/>
      <c r="D9" s="4"/>
    </row>
    <row r="10" spans="1:4" x14ac:dyDescent="0.25">
      <c r="A10" s="5" t="s">
        <v>9</v>
      </c>
      <c r="B10" s="6" t="s">
        <v>10</v>
      </c>
      <c r="C10" s="6" t="s">
        <v>11</v>
      </c>
      <c r="D10" s="84" t="s">
        <v>12</v>
      </c>
    </row>
    <row r="11" spans="1:4" ht="13.8" thickBot="1" x14ac:dyDescent="0.3">
      <c r="A11" s="7"/>
      <c r="B11" s="8"/>
      <c r="C11" s="8"/>
      <c r="D11" s="9" t="s">
        <v>13</v>
      </c>
    </row>
    <row r="12" spans="1:4" ht="14.4" thickBot="1" x14ac:dyDescent="0.35">
      <c r="A12" s="10" t="s">
        <v>14</v>
      </c>
      <c r="B12" s="11"/>
      <c r="C12" s="11"/>
      <c r="D12" s="11"/>
    </row>
    <row r="13" spans="1:4" x14ac:dyDescent="0.25">
      <c r="A13" s="12">
        <v>1</v>
      </c>
      <c r="B13" s="13" t="s">
        <v>15</v>
      </c>
      <c r="C13" s="14" t="s">
        <v>16</v>
      </c>
      <c r="D13" s="15">
        <v>0.4</v>
      </c>
    </row>
    <row r="14" spans="1:4" ht="13.8" thickBot="1" x14ac:dyDescent="0.3">
      <c r="A14" s="16">
        <f>A13+1</f>
        <v>2</v>
      </c>
      <c r="B14" s="17" t="s">
        <v>17</v>
      </c>
      <c r="C14" s="18" t="s">
        <v>16</v>
      </c>
      <c r="D14" s="19">
        <v>0.4</v>
      </c>
    </row>
    <row r="15" spans="1:4" ht="26.4" x14ac:dyDescent="0.25">
      <c r="A15" s="12">
        <f>A14+1</f>
        <v>3</v>
      </c>
      <c r="B15" s="20" t="s">
        <v>18</v>
      </c>
      <c r="C15" s="21" t="s">
        <v>19</v>
      </c>
      <c r="D15" s="22">
        <v>4.0999999999999996</v>
      </c>
    </row>
    <row r="16" spans="1:4" x14ac:dyDescent="0.25">
      <c r="A16" s="23">
        <f t="shared" ref="A16:A19" si="0">A15+1</f>
        <v>4</v>
      </c>
      <c r="B16" s="24" t="s">
        <v>20</v>
      </c>
      <c r="C16" s="25" t="s">
        <v>21</v>
      </c>
      <c r="D16" s="26">
        <v>6.9</v>
      </c>
    </row>
    <row r="17" spans="1:4" x14ac:dyDescent="0.25">
      <c r="A17" s="27">
        <f t="shared" si="0"/>
        <v>5</v>
      </c>
      <c r="B17" s="28" t="s">
        <v>22</v>
      </c>
      <c r="C17" s="29" t="s">
        <v>23</v>
      </c>
      <c r="D17" s="30">
        <v>51.2</v>
      </c>
    </row>
    <row r="18" spans="1:4" x14ac:dyDescent="0.25">
      <c r="A18" s="23">
        <f t="shared" si="0"/>
        <v>6</v>
      </c>
      <c r="B18" s="31" t="s">
        <v>24</v>
      </c>
      <c r="C18" s="29" t="s">
        <v>16</v>
      </c>
      <c r="D18" s="30">
        <v>0.2</v>
      </c>
    </row>
    <row r="19" spans="1:4" x14ac:dyDescent="0.25">
      <c r="A19" s="27">
        <f t="shared" si="0"/>
        <v>7</v>
      </c>
      <c r="B19" s="32" t="s">
        <v>25</v>
      </c>
      <c r="C19" s="33" t="s">
        <v>26</v>
      </c>
      <c r="D19" s="34">
        <v>0.2</v>
      </c>
    </row>
    <row r="20" spans="1:4" x14ac:dyDescent="0.25">
      <c r="A20" s="27">
        <f>A19+1</f>
        <v>8</v>
      </c>
      <c r="B20" s="28" t="s">
        <v>27</v>
      </c>
      <c r="C20" s="29" t="s">
        <v>28</v>
      </c>
      <c r="D20" s="30">
        <v>0.2</v>
      </c>
    </row>
    <row r="21" spans="1:4" x14ac:dyDescent="0.25">
      <c r="A21" s="27">
        <f t="shared" ref="A21:A26" si="1">A20+1</f>
        <v>9</v>
      </c>
      <c r="B21" s="35" t="s">
        <v>29</v>
      </c>
      <c r="C21" s="29" t="s">
        <v>30</v>
      </c>
      <c r="D21" s="30">
        <v>11.2</v>
      </c>
    </row>
    <row r="22" spans="1:4" x14ac:dyDescent="0.25">
      <c r="A22" s="27">
        <f t="shared" si="1"/>
        <v>10</v>
      </c>
      <c r="B22" s="35" t="s">
        <v>31</v>
      </c>
      <c r="C22" s="29" t="s">
        <v>32</v>
      </c>
      <c r="D22" s="30">
        <v>0.1</v>
      </c>
    </row>
    <row r="23" spans="1:4" x14ac:dyDescent="0.25">
      <c r="A23" s="27">
        <f t="shared" si="1"/>
        <v>11</v>
      </c>
      <c r="B23" s="35" t="s">
        <v>33</v>
      </c>
      <c r="C23" s="29" t="s">
        <v>34</v>
      </c>
      <c r="D23" s="30">
        <v>0.2</v>
      </c>
    </row>
    <row r="24" spans="1:4" x14ac:dyDescent="0.25">
      <c r="A24" s="27">
        <f t="shared" si="1"/>
        <v>12</v>
      </c>
      <c r="B24" s="35" t="s">
        <v>35</v>
      </c>
      <c r="C24" s="29" t="s">
        <v>16</v>
      </c>
      <c r="D24" s="30">
        <v>0.4</v>
      </c>
    </row>
    <row r="25" spans="1:4" x14ac:dyDescent="0.25">
      <c r="A25" s="27">
        <f t="shared" si="1"/>
        <v>13</v>
      </c>
      <c r="B25" s="36" t="s">
        <v>36</v>
      </c>
      <c r="C25" s="37" t="s">
        <v>37</v>
      </c>
      <c r="D25" s="38">
        <v>1.1000000000000001</v>
      </c>
    </row>
    <row r="26" spans="1:4" ht="13.8" thickBot="1" x14ac:dyDescent="0.3">
      <c r="A26" s="27">
        <f t="shared" si="1"/>
        <v>14</v>
      </c>
      <c r="B26" s="36" t="s">
        <v>38</v>
      </c>
      <c r="C26" s="37" t="s">
        <v>26</v>
      </c>
      <c r="D26" s="38">
        <v>0.2</v>
      </c>
    </row>
    <row r="27" spans="1:4" ht="14.4" thickBot="1" x14ac:dyDescent="0.35">
      <c r="A27" s="39" t="s">
        <v>39</v>
      </c>
      <c r="B27" s="40"/>
      <c r="C27" s="41"/>
      <c r="D27" s="42">
        <f>SUM(D13:D26)</f>
        <v>76.800000000000011</v>
      </c>
    </row>
    <row r="28" spans="1:4" ht="14.4" thickBot="1" x14ac:dyDescent="0.35">
      <c r="A28" s="43"/>
      <c r="B28" s="44"/>
      <c r="C28" s="44"/>
      <c r="D28" s="44"/>
    </row>
    <row r="29" spans="1:4" ht="13.8" x14ac:dyDescent="0.3">
      <c r="A29" s="45" t="s">
        <v>40</v>
      </c>
      <c r="B29" s="46"/>
      <c r="C29" s="46"/>
      <c r="D29" s="46"/>
    </row>
    <row r="30" spans="1:4" x14ac:dyDescent="0.25">
      <c r="A30" s="47">
        <v>1</v>
      </c>
      <c r="B30" s="28" t="s">
        <v>41</v>
      </c>
      <c r="C30" s="48" t="s">
        <v>34</v>
      </c>
      <c r="D30" s="49">
        <v>0.1</v>
      </c>
    </row>
    <row r="31" spans="1:4" x14ac:dyDescent="0.25">
      <c r="A31" s="47">
        <f t="shared" ref="A31:A33" si="2">1+A30</f>
        <v>2</v>
      </c>
      <c r="B31" s="28" t="s">
        <v>42</v>
      </c>
      <c r="C31" s="48" t="s">
        <v>43</v>
      </c>
      <c r="D31" s="49">
        <v>0.4</v>
      </c>
    </row>
    <row r="32" spans="1:4" ht="13.8" thickBot="1" x14ac:dyDescent="0.3">
      <c r="A32" s="50">
        <f t="shared" si="2"/>
        <v>3</v>
      </c>
      <c r="B32" s="51" t="s">
        <v>44</v>
      </c>
      <c r="C32" s="52" t="s">
        <v>34</v>
      </c>
      <c r="D32" s="53">
        <v>9.1</v>
      </c>
    </row>
    <row r="33" spans="1:4" x14ac:dyDescent="0.25">
      <c r="A33" s="54">
        <f t="shared" si="2"/>
        <v>4</v>
      </c>
      <c r="B33" s="32" t="s">
        <v>45</v>
      </c>
      <c r="C33" s="55" t="s">
        <v>46</v>
      </c>
      <c r="D33" s="56">
        <v>0.1</v>
      </c>
    </row>
    <row r="34" spans="1:4" x14ac:dyDescent="0.25">
      <c r="A34" s="47">
        <f t="shared" ref="A34:A37" si="3">A33+1</f>
        <v>5</v>
      </c>
      <c r="B34" s="28" t="s">
        <v>47</v>
      </c>
      <c r="C34" s="48" t="s">
        <v>48</v>
      </c>
      <c r="D34" s="49">
        <v>2.6</v>
      </c>
    </row>
    <row r="35" spans="1:4" x14ac:dyDescent="0.25">
      <c r="A35" s="47">
        <f t="shared" si="3"/>
        <v>6</v>
      </c>
      <c r="B35" s="28" t="s">
        <v>49</v>
      </c>
      <c r="C35" s="48" t="s">
        <v>50</v>
      </c>
      <c r="D35" s="49">
        <v>0.2</v>
      </c>
    </row>
    <row r="36" spans="1:4" x14ac:dyDescent="0.25">
      <c r="A36" s="47">
        <f t="shared" si="3"/>
        <v>7</v>
      </c>
      <c r="B36" s="57" t="s">
        <v>51</v>
      </c>
      <c r="C36" s="58" t="s">
        <v>52</v>
      </c>
      <c r="D36" s="59">
        <v>1.3</v>
      </c>
    </row>
    <row r="37" spans="1:4" ht="13.8" thickBot="1" x14ac:dyDescent="0.3">
      <c r="A37" s="50">
        <f t="shared" si="3"/>
        <v>8</v>
      </c>
      <c r="B37" s="51" t="s">
        <v>53</v>
      </c>
      <c r="C37" s="52" t="s">
        <v>52</v>
      </c>
      <c r="D37" s="53">
        <v>0.3</v>
      </c>
    </row>
    <row r="38" spans="1:4" ht="14.4" thickBot="1" x14ac:dyDescent="0.35">
      <c r="A38" s="10" t="s">
        <v>54</v>
      </c>
      <c r="B38" s="60"/>
      <c r="C38" s="61"/>
      <c r="D38" s="62">
        <f>SUM(D30:D37)</f>
        <v>14.1</v>
      </c>
    </row>
    <row r="39" spans="1:4" ht="14.4" thickBot="1" x14ac:dyDescent="0.35">
      <c r="A39" s="43"/>
      <c r="B39" s="44"/>
      <c r="C39" s="44"/>
      <c r="D39" s="44"/>
    </row>
    <row r="40" spans="1:4" ht="13.8" thickBot="1" x14ac:dyDescent="0.3">
      <c r="A40" s="63" t="s">
        <v>55</v>
      </c>
      <c r="B40" s="64"/>
      <c r="C40" s="64"/>
      <c r="D40" s="64"/>
    </row>
    <row r="41" spans="1:4" x14ac:dyDescent="0.25">
      <c r="A41" s="12">
        <v>1</v>
      </c>
      <c r="B41" s="65" t="s">
        <v>56</v>
      </c>
      <c r="C41" s="66" t="s">
        <v>57</v>
      </c>
      <c r="D41" s="67">
        <v>18.399999999999999</v>
      </c>
    </row>
    <row r="42" spans="1:4" x14ac:dyDescent="0.25">
      <c r="A42" s="47">
        <f>A41+1</f>
        <v>2</v>
      </c>
      <c r="B42" s="68" t="s">
        <v>58</v>
      </c>
      <c r="C42" s="69" t="s">
        <v>59</v>
      </c>
      <c r="D42" s="70">
        <v>2.9</v>
      </c>
    </row>
    <row r="43" spans="1:4" ht="13.8" thickBot="1" x14ac:dyDescent="0.3">
      <c r="A43" s="50">
        <f>A42+1</f>
        <v>3</v>
      </c>
      <c r="B43" s="71" t="s">
        <v>60</v>
      </c>
      <c r="C43" s="72"/>
      <c r="D43" s="73">
        <v>222.2</v>
      </c>
    </row>
    <row r="44" spans="1:4" ht="13.5" customHeight="1" thickBot="1" x14ac:dyDescent="0.3">
      <c r="A44" s="74" t="s">
        <v>61</v>
      </c>
      <c r="B44" s="75"/>
      <c r="C44" s="76"/>
      <c r="D44" s="42">
        <f>SUM(D41:D43)</f>
        <v>243.5</v>
      </c>
    </row>
    <row r="45" spans="1:4" ht="13.5" customHeight="1" thickBot="1" x14ac:dyDescent="0.3">
      <c r="A45" s="77"/>
      <c r="B45" s="78"/>
      <c r="C45" s="78"/>
      <c r="D45" s="78"/>
    </row>
    <row r="46" spans="1:4" ht="14.4" thickBot="1" x14ac:dyDescent="0.35">
      <c r="A46" s="39" t="s">
        <v>62</v>
      </c>
      <c r="B46" s="40"/>
      <c r="C46" s="41"/>
      <c r="D46" s="42">
        <f>SUM(D38+D44)</f>
        <v>257.60000000000002</v>
      </c>
    </row>
    <row r="47" spans="1:4" ht="13.8" x14ac:dyDescent="0.3">
      <c r="A47" s="79"/>
      <c r="B47" s="79"/>
      <c r="C47" s="79"/>
      <c r="D47" s="80"/>
    </row>
    <row r="48" spans="1:4" hidden="1" x14ac:dyDescent="0.25">
      <c r="A48" s="1">
        <v>1</v>
      </c>
      <c r="B48" s="1" t="s">
        <v>63</v>
      </c>
    </row>
    <row r="49" spans="1:4" hidden="1" x14ac:dyDescent="0.25">
      <c r="A49" s="1" t="s">
        <v>64</v>
      </c>
      <c r="B49" s="1" t="s">
        <v>65</v>
      </c>
    </row>
    <row r="50" spans="1:4" hidden="1" x14ac:dyDescent="0.25">
      <c r="A50" s="1" t="s">
        <v>64</v>
      </c>
      <c r="B50" s="1" t="s">
        <v>66</v>
      </c>
    </row>
    <row r="51" spans="1:4" hidden="1" x14ac:dyDescent="0.25">
      <c r="A51" s="1" t="s">
        <v>67</v>
      </c>
      <c r="B51" s="1" t="s">
        <v>68</v>
      </c>
    </row>
    <row r="52" spans="1:4" hidden="1" x14ac:dyDescent="0.25">
      <c r="A52" s="1" t="s">
        <v>64</v>
      </c>
      <c r="B52" s="1" t="s">
        <v>69</v>
      </c>
    </row>
    <row r="53" spans="1:4" hidden="1" x14ac:dyDescent="0.25">
      <c r="A53" s="1" t="s">
        <v>64</v>
      </c>
      <c r="B53" s="1" t="s">
        <v>70</v>
      </c>
    </row>
    <row r="54" spans="1:4" hidden="1" x14ac:dyDescent="0.25">
      <c r="A54" s="1" t="s">
        <v>64</v>
      </c>
      <c r="B54" s="1" t="s">
        <v>71</v>
      </c>
    </row>
    <row r="55" spans="1:4" hidden="1" x14ac:dyDescent="0.25">
      <c r="A55" s="1" t="s">
        <v>64</v>
      </c>
      <c r="B55" s="1" t="s">
        <v>72</v>
      </c>
    </row>
    <row r="58" spans="1:4" x14ac:dyDescent="0.25">
      <c r="A58" s="4"/>
      <c r="B58" s="81"/>
      <c r="C58" s="82"/>
      <c r="D58" s="4"/>
    </row>
    <row r="59" spans="1:4" x14ac:dyDescent="0.25">
      <c r="A59" s="4"/>
      <c r="B59" s="81"/>
      <c r="C59" s="82"/>
      <c r="D59" s="4"/>
    </row>
    <row r="60" spans="1:4" x14ac:dyDescent="0.25">
      <c r="A60" s="4"/>
      <c r="B60" s="83"/>
      <c r="C60" s="82"/>
      <c r="D60" s="2"/>
    </row>
  </sheetData>
  <mergeCells count="16">
    <mergeCell ref="A40:D40"/>
    <mergeCell ref="A44:C44"/>
    <mergeCell ref="A45:D45"/>
    <mergeCell ref="A46:C46"/>
    <mergeCell ref="A12:D12"/>
    <mergeCell ref="A27:C27"/>
    <mergeCell ref="A28:D28"/>
    <mergeCell ref="A29:D29"/>
    <mergeCell ref="A38:C38"/>
    <mergeCell ref="A39:D39"/>
    <mergeCell ref="A6:D6"/>
    <mergeCell ref="A7:D7"/>
    <mergeCell ref="A8:D8"/>
    <mergeCell ref="A10:A11"/>
    <mergeCell ref="B10:B11"/>
    <mergeCell ref="C10:C11"/>
  </mergeCells>
  <pageMargins left="0.70866141732283472" right="0.19685039370078741" top="0.27559055118110237" bottom="0.27559055118110237" header="0.19685039370078741" footer="0.1968503937007874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2023-08-03T08:43:52Z</dcterms:created>
  <dcterms:modified xsi:type="dcterms:W3CDTF">2023-08-03T08:45:02Z</dcterms:modified>
</cp:coreProperties>
</file>