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2023 рік\Бюджет 2023\Паспорта 2023\"/>
    </mc:Choice>
  </mc:AlternateContent>
  <xr:revisionPtr revIDLastSave="0" documentId="13_ncr:1_{5250F69D-09B0-4963-84DD-127B7D58F4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3717370 грудень 2023" sheetId="2" r:id="rId1"/>
  </sheets>
  <definedNames>
    <definedName name="_xlnm.Print_Area" localSheetId="0">'КПК3717370 грудень 2023'!$A$1:$BM$84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2" i="2" l="1"/>
  <c r="AB61" i="2"/>
  <c r="AB63" i="2" s="1"/>
  <c r="AC53" i="2"/>
  <c r="AC52" i="2"/>
  <c r="AC51" i="2"/>
  <c r="U22" i="2"/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<sst xmlns="http://schemas.openxmlformats.org/spreadsheetml/2006/main" count="132" uniqueCount="99">
  <si>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</si>
  <si>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</si>
  <si>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</si>
  <si>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</si>
  <si>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</si>
  <si>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</si>
  <si>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</si>
  <si>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</si>
  <si>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</si>
  <si>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</si>
  <si>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</si>
  <si>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</si>
  <si>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</si>
  <si>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</si>
  <si>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</si>
  <si>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</si>
  <si>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</si>
  <si>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</si>
  <si>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</si>
  <si>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</si>
  <si>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</si>
  <si>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</si>
  <si>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</si>
  <si>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</si>
  <si>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</si>
  <si>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</si>
  <si>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</si>
  <si>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</si>
  <si>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</si>
  <si>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</si>
  <si>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</si>
  <si>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</si>
  <si>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</si>
  <si>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</si>
  <si>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</si>
  <si>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</si>
  <si>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</si>
  <si>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</si>
  <si>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</si>
  <si>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</si>
  <si>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</si>
  <si>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</si>
  <si>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</si>
  <si>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</si>
  <si>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</si>
  <si>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</si>
  <si>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</si>
  <si>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</si>
  <si>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</si>
  <si>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</si>
  <si>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</si>
  <si>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</si>
  <si>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</si>
  <si>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</si>
  <si>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</si>
  <si>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</si>
  <si>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</si>
  <si>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</si>
  <si>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</si>
  <si>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</si>
  <si>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</si>
  <si>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</si>
  <si>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</si>
  <si>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</si>
  <si>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</si>
  <si>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</si>
  <si>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повноважень</t>
  </si>
  <si>
    <t>здійснення заходів щодо повноважень старости</t>
  </si>
  <si>
    <t>УСЬОГО</t>
  </si>
  <si>
    <t>Затрат</t>
  </si>
  <si>
    <t>Z1</t>
  </si>
  <si>
    <t>кошти  на виконання заходів щодо  виконання депутатських повноважень</t>
  </si>
  <si>
    <t>грн.</t>
  </si>
  <si>
    <t xml:space="preserve"> заходи по реалізації депутатських  повноважень, заходи по реалізації повноважень старостів</t>
  </si>
  <si>
    <t>3700000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</si>
  <si>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</si>
  <si>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</si>
  <si>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</si>
  <si>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</si>
  <si>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</si>
  <si>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</si>
  <si>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</si>
  <si>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</si>
  <si>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2023  рік</t>
  </si>
  <si>
    <t>3717370</t>
  </si>
  <si>
    <t>Реалізація інших заходів щодо соціально-економічного розвитку територій</t>
  </si>
  <si>
    <t>Фінансове управління Южноукраїнської МР</t>
  </si>
  <si>
    <t>3710000</t>
  </si>
  <si>
    <t>7370</t>
  </si>
  <si>
    <t>0490</t>
  </si>
  <si>
    <t>рішення сесії міської ради від 11.05.2023 року №1300рішення сесії  Южноукраїнської міської ради  від 22.12.2022 року № 1209, рішення сесії міської ради від 26.01.2023 року №1223 , рішення сесії міської ради від 29.11.2023 року №1374</t>
  </si>
  <si>
    <t>34-О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</si>
  <si>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 рішення сесії Южноукраїнської міської ради від 22.12.2022 №1209 "Про бюджет Южноукраїнської міської територіальної громади на 2023 рік", рішення сесії  міської ради від 26.01.2023 року №1223, рішення сесії міської ради від 14.03.2023 року №1282, рішення сесії міської ради від 11.05.2023 року №1300,рішення сесії міської ради від 29.11.2023 року №1374, рішення про виділення коштів з Фонду міської ради на виконання повноважень старости від 29.11.2023року №1373</t>
  </si>
  <si>
    <t>Реалізація інших заходів щодо соціально- економічного розвитку територій (програма Фонд міської ради на виконання депутатських повноважень на 2021- 2025 роки")</t>
  </si>
  <si>
    <t>Реалізація інших заходів щодо соціально- економічного розвитку територій ( програма Фонд міської ради на виконання повноважень старости на 2022-2025роки)</t>
  </si>
  <si>
    <t xml:space="preserve"> Програма Фонд міської ради на виконання повноважень старости на 2022-2025роки</t>
  </si>
  <si>
    <t xml:space="preserve"> Програма "Фонд міської ради на виконання депутатських повноважень на 2021- 2025 роки"</t>
  </si>
  <si>
    <t>рішення сесії Южноукраїнської міської ради від 22.12.2022 року №1209, рішення сесії міської ради від 26.01.2023 року №1223, рішення сесії міської ради від 11.05.2023 року №1300,рішення сесії міської ради від 29.11.2023 року №1373</t>
  </si>
  <si>
    <t>кошти на виконання заходів щодо виконання повноважень старости, у т.ч.: Іванівський старостинський округ;  Костянтинівський старостинський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</si>
</sst>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4"/>
  <sheetViews>
    <sheetView tabSelected="1" view="pageBreakPreview" topLeftCell="A39" zoomScaleNormal="100" zoomScaleSheetLayoutView="100" workbookViewId="0">
      <selection activeCell="AO74" sqref="AO74:BG74"/>
    </sheetView>
  </sheetViews>
  <sheetFormatPr defaultRowHeight="12.75" x14ac:dyDescent="0.2"/>
  <cols>
    <col min="1" max="39" width="2.85546875" style="1" customWidth="1"/>
    <col min="40" max="40" width="16.85546875" style="1" customWidth="1"/>
    <col min="41" max="46" width="2.85546875" style="1" customWidth="1"/>
    <col min="47" max="47" width="1.85546875" style="1" customWidth="1"/>
    <col min="48" max="48" width="2.85546875" style="1" hidden="1" customWidth="1"/>
    <col min="49" max="54" width="2.85546875" style="1" customWidth="1"/>
    <col min="55" max="55" width="3.5703125" style="1" customWidth="1"/>
    <col min="56" max="62" width="2.85546875" style="1" customWidth="1"/>
    <col min="63" max="63" width="2.7109375" style="1" customWidth="1"/>
    <col min="64" max="64" width="0.7109375" style="1" hidden="1" customWidth="1"/>
    <col min="65" max="65" width="2.85546875" style="1" customWidth="1"/>
    <col min="66" max="66" width="3" style="1" customWidth="1"/>
    <col min="67" max="67" width="3.5703125" style="1" customWidth="1"/>
    <col min="68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65" t="s">
        <v>75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98" t="s">
        <v>76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13">
        <v>45264</v>
      </c>
      <c r="AP7" s="66"/>
      <c r="AQ7" s="66"/>
      <c r="AR7" s="66"/>
      <c r="AS7" s="66"/>
      <c r="AT7" s="66"/>
      <c r="AU7" s="66"/>
      <c r="AV7" s="1" t="s">
        <v>61</v>
      </c>
      <c r="AW7" s="114" t="s">
        <v>91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77" ht="15.75" customHeight="1" x14ac:dyDescent="0.2">
      <c r="A11" s="115" t="s">
        <v>83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86" t="s">
        <v>74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34"/>
      <c r="N13" s="88" t="s">
        <v>76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86" t="s">
        <v>80</v>
      </c>
      <c r="AV13" s="87"/>
      <c r="AW13" s="87"/>
      <c r="AX13" s="87"/>
      <c r="AY13" s="87"/>
      <c r="AZ13" s="87"/>
      <c r="BA13" s="87"/>
      <c r="BB13" s="8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9" t="s">
        <v>54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3"/>
      <c r="N14" s="92" t="s">
        <v>60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89" t="s">
        <v>53</v>
      </c>
      <c r="AV14" s="89"/>
      <c r="AW14" s="89"/>
      <c r="AX14" s="89"/>
      <c r="AY14" s="89"/>
      <c r="AZ14" s="89"/>
      <c r="BA14" s="89"/>
      <c r="BB14" s="8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6" t="s">
        <v>87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34"/>
      <c r="N16" s="88" t="s">
        <v>86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86" t="s">
        <v>80</v>
      </c>
      <c r="AV16" s="87"/>
      <c r="AW16" s="87"/>
      <c r="AX16" s="87"/>
      <c r="AY16" s="87"/>
      <c r="AZ16" s="87"/>
      <c r="BA16" s="87"/>
      <c r="BB16" s="8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9" t="s">
        <v>54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3"/>
      <c r="N17" s="92" t="s">
        <v>59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89" t="s">
        <v>53</v>
      </c>
      <c r="AV17" s="89"/>
      <c r="AW17" s="89"/>
      <c r="AX17" s="89"/>
      <c r="AY17" s="89"/>
      <c r="AZ17" s="89"/>
      <c r="BA17" s="89"/>
      <c r="BB17" s="8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86" t="s">
        <v>84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88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6"/>
      <c r="AA19" s="86" t="s">
        <v>89</v>
      </c>
      <c r="AB19" s="87"/>
      <c r="AC19" s="87"/>
      <c r="AD19" s="87"/>
      <c r="AE19" s="87"/>
      <c r="AF19" s="87"/>
      <c r="AG19" s="87"/>
      <c r="AH19" s="87"/>
      <c r="AI19" s="87"/>
      <c r="AJ19" s="26"/>
      <c r="AK19" s="110" t="s">
        <v>85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86" t="s">
        <v>81</v>
      </c>
      <c r="BF19" s="87"/>
      <c r="BG19" s="87"/>
      <c r="BH19" s="87"/>
      <c r="BI19" s="87"/>
      <c r="BJ19" s="87"/>
      <c r="BK19" s="87"/>
      <c r="BL19" s="8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9" t="s">
        <v>54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55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8"/>
      <c r="AA20" s="112" t="s">
        <v>56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89" t="s">
        <v>58</v>
      </c>
      <c r="BF20" s="89"/>
      <c r="BG20" s="89"/>
      <c r="BH20" s="89"/>
      <c r="BI20" s="89"/>
      <c r="BJ20" s="89"/>
      <c r="BK20" s="89"/>
      <c r="BL20" s="8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f>1986790.2-1218847-92500+5000-558140+13630-111130</f>
        <v>24803.199999999953</v>
      </c>
      <c r="V22" s="91"/>
      <c r="W22" s="91"/>
      <c r="X22" s="91"/>
      <c r="Y22" s="91"/>
      <c r="Z22" s="91"/>
      <c r="AA22" s="91"/>
      <c r="AB22" s="91"/>
      <c r="AC22" s="91"/>
      <c r="AD22" s="91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91">
        <v>24803.200000000001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83.25" customHeight="1" x14ac:dyDescent="0.2">
      <c r="A26" s="102" t="s">
        <v>92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50" t="s">
        <v>32</v>
      </c>
      <c r="B31" s="50"/>
      <c r="C31" s="50"/>
      <c r="D31" s="50"/>
      <c r="E31" s="50"/>
      <c r="F31" s="50"/>
      <c r="G31" s="59" t="s">
        <v>7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48</v>
      </c>
    </row>
    <row r="32" spans="1:79" ht="12.75" customHeight="1" x14ac:dyDescent="0.2">
      <c r="A32" s="50">
        <v>1</v>
      </c>
      <c r="B32" s="50"/>
      <c r="C32" s="50"/>
      <c r="D32" s="50"/>
      <c r="E32" s="50"/>
      <c r="F32" s="50"/>
      <c r="G32" s="43" t="s">
        <v>94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47</v>
      </c>
    </row>
    <row r="33" spans="1:79" ht="12.75" customHeight="1" x14ac:dyDescent="0.2">
      <c r="A33" s="50">
        <v>2</v>
      </c>
      <c r="B33" s="50"/>
      <c r="C33" s="50"/>
      <c r="D33" s="50"/>
      <c r="E33" s="50"/>
      <c r="F33" s="50"/>
      <c r="G33" s="43" t="s">
        <v>93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8" t="s">
        <v>37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102" t="s">
        <v>73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8" t="s">
        <v>38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56">
        <v>1</v>
      </c>
      <c r="B40" s="56"/>
      <c r="C40" s="56"/>
      <c r="D40" s="56"/>
      <c r="E40" s="56"/>
      <c r="F40" s="56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50" t="s">
        <v>6</v>
      </c>
      <c r="B41" s="50"/>
      <c r="C41" s="50"/>
      <c r="D41" s="50"/>
      <c r="E41" s="50"/>
      <c r="F41" s="50"/>
      <c r="G41" s="59" t="s">
        <v>7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11</v>
      </c>
    </row>
    <row r="42" spans="1:79" ht="12.75" customHeight="1" x14ac:dyDescent="0.2">
      <c r="A42" s="50">
        <v>1</v>
      </c>
      <c r="B42" s="50"/>
      <c r="C42" s="50"/>
      <c r="D42" s="50"/>
      <c r="E42" s="50"/>
      <c r="F42" s="50"/>
      <c r="G42" s="43" t="s">
        <v>64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  <c r="CA42" s="1" t="s">
        <v>12</v>
      </c>
    </row>
    <row r="43" spans="1:79" ht="12.75" customHeight="1" x14ac:dyDescent="0.2">
      <c r="A43" s="50">
        <v>2</v>
      </c>
      <c r="B43" s="50"/>
      <c r="C43" s="50"/>
      <c r="D43" s="50"/>
      <c r="E43" s="50"/>
      <c r="F43" s="50"/>
      <c r="G43" s="43" t="s">
        <v>65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101" t="s">
        <v>82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6" t="s">
        <v>27</v>
      </c>
      <c r="B47" s="56"/>
      <c r="C47" s="56"/>
      <c r="D47" s="80" t="s">
        <v>25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56" t="s">
        <v>28</v>
      </c>
      <c r="AD47" s="56"/>
      <c r="AE47" s="56"/>
      <c r="AF47" s="56"/>
      <c r="AG47" s="56"/>
      <c r="AH47" s="56"/>
      <c r="AI47" s="56"/>
      <c r="AJ47" s="56"/>
      <c r="AK47" s="56" t="s">
        <v>29</v>
      </c>
      <c r="AL47" s="56"/>
      <c r="AM47" s="56"/>
      <c r="AN47" s="56"/>
      <c r="AO47" s="56"/>
      <c r="AP47" s="56"/>
      <c r="AQ47" s="56"/>
      <c r="AR47" s="56"/>
      <c r="AS47" s="56" t="s">
        <v>26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6"/>
      <c r="B48" s="56"/>
      <c r="C48" s="56"/>
      <c r="D48" s="83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6">
        <v>1</v>
      </c>
      <c r="B49" s="56"/>
      <c r="C49" s="56"/>
      <c r="D49" s="47">
        <v>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6">
        <v>3</v>
      </c>
      <c r="AD49" s="56"/>
      <c r="AE49" s="56"/>
      <c r="AF49" s="56"/>
      <c r="AG49" s="56"/>
      <c r="AH49" s="56"/>
      <c r="AI49" s="56"/>
      <c r="AJ49" s="56"/>
      <c r="AK49" s="56">
        <v>4</v>
      </c>
      <c r="AL49" s="56"/>
      <c r="AM49" s="56"/>
      <c r="AN49" s="56"/>
      <c r="AO49" s="56"/>
      <c r="AP49" s="56"/>
      <c r="AQ49" s="56"/>
      <c r="AR49" s="56"/>
      <c r="AS49" s="56">
        <v>5</v>
      </c>
      <c r="AT49" s="56"/>
      <c r="AU49" s="56"/>
      <c r="AV49" s="56"/>
      <c r="AW49" s="56"/>
      <c r="AX49" s="56"/>
      <c r="AY49" s="56"/>
      <c r="AZ49" s="5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0" t="s">
        <v>6</v>
      </c>
      <c r="B50" s="50"/>
      <c r="C50" s="50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2" t="s">
        <v>8</v>
      </c>
      <c r="AD50" s="62"/>
      <c r="AE50" s="62"/>
      <c r="AF50" s="62"/>
      <c r="AG50" s="62"/>
      <c r="AH50" s="62"/>
      <c r="AI50" s="62"/>
      <c r="AJ50" s="62"/>
      <c r="AK50" s="62" t="s">
        <v>9</v>
      </c>
      <c r="AL50" s="62"/>
      <c r="AM50" s="62"/>
      <c r="AN50" s="62"/>
      <c r="AO50" s="62"/>
      <c r="AP50" s="62"/>
      <c r="AQ50" s="62"/>
      <c r="AR50" s="62"/>
      <c r="AS50" s="42" t="s">
        <v>10</v>
      </c>
      <c r="AT50" s="62"/>
      <c r="AU50" s="62"/>
      <c r="AV50" s="62"/>
      <c r="AW50" s="62"/>
      <c r="AX50" s="62"/>
      <c r="AY50" s="62"/>
      <c r="AZ50" s="6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50">
        <v>1</v>
      </c>
      <c r="B51" s="50"/>
      <c r="C51" s="50"/>
      <c r="D51" s="43" t="s">
        <v>66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46">
        <f>1796790.2-1218847-558140+5000</f>
        <v>24803.199999999953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24803.199999999953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0">
        <v>2</v>
      </c>
      <c r="B52" s="50"/>
      <c r="C52" s="50"/>
      <c r="D52" s="43" t="s">
        <v>67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46">
        <f>190000-92500+13630-111130</f>
        <v>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0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51"/>
      <c r="B53" s="51"/>
      <c r="C53" s="51"/>
      <c r="D53" s="52" t="s">
        <v>68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/>
      <c r="AC53" s="55">
        <f>1986790.2-92500-1218847+13630+5000-558140-111130</f>
        <v>24803.199999999953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24803.199999999953</v>
      </c>
      <c r="AT53" s="55"/>
      <c r="AU53" s="55"/>
      <c r="AV53" s="55"/>
      <c r="AW53" s="55"/>
      <c r="AX53" s="55"/>
      <c r="AY53" s="55"/>
      <c r="AZ53" s="55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6" t="s">
        <v>41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</row>
    <row r="56" spans="1:79" ht="15" customHeight="1" x14ac:dyDescent="0.2">
      <c r="A56" s="101" t="s">
        <v>82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6" t="s">
        <v>27</v>
      </c>
      <c r="B57" s="56"/>
      <c r="C57" s="56"/>
      <c r="D57" s="80" t="s">
        <v>33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6" t="s">
        <v>28</v>
      </c>
      <c r="AC57" s="56"/>
      <c r="AD57" s="56"/>
      <c r="AE57" s="56"/>
      <c r="AF57" s="56"/>
      <c r="AG57" s="56"/>
      <c r="AH57" s="56"/>
      <c r="AI57" s="56"/>
      <c r="AJ57" s="56" t="s">
        <v>29</v>
      </c>
      <c r="AK57" s="56"/>
      <c r="AL57" s="56"/>
      <c r="AM57" s="56"/>
      <c r="AN57" s="56"/>
      <c r="AO57" s="56"/>
      <c r="AP57" s="56"/>
      <c r="AQ57" s="56"/>
      <c r="AR57" s="56" t="s">
        <v>26</v>
      </c>
      <c r="AS57" s="56"/>
      <c r="AT57" s="56"/>
      <c r="AU57" s="56"/>
      <c r="AV57" s="56"/>
      <c r="AW57" s="56"/>
      <c r="AX57" s="56"/>
      <c r="AY57" s="56"/>
    </row>
    <row r="58" spans="1:79" ht="29.1" customHeight="1" x14ac:dyDescent="0.2">
      <c r="A58" s="56"/>
      <c r="B58" s="56"/>
      <c r="C58" s="56"/>
      <c r="D58" s="83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</row>
    <row r="59" spans="1:79" ht="15.75" customHeight="1" x14ac:dyDescent="0.2">
      <c r="A59" s="56">
        <v>1</v>
      </c>
      <c r="B59" s="56"/>
      <c r="C59" s="56"/>
      <c r="D59" s="47">
        <v>2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56">
        <v>3</v>
      </c>
      <c r="AC59" s="56"/>
      <c r="AD59" s="56"/>
      <c r="AE59" s="56"/>
      <c r="AF59" s="56"/>
      <c r="AG59" s="56"/>
      <c r="AH59" s="56"/>
      <c r="AI59" s="56"/>
      <c r="AJ59" s="56">
        <v>4</v>
      </c>
      <c r="AK59" s="56"/>
      <c r="AL59" s="56"/>
      <c r="AM59" s="56"/>
      <c r="AN59" s="56"/>
      <c r="AO59" s="56"/>
      <c r="AP59" s="56"/>
      <c r="AQ59" s="56"/>
      <c r="AR59" s="56">
        <v>5</v>
      </c>
      <c r="AS59" s="56"/>
      <c r="AT59" s="56"/>
      <c r="AU59" s="56"/>
      <c r="AV59" s="56"/>
      <c r="AW59" s="56"/>
      <c r="AX59" s="56"/>
      <c r="AY59" s="56"/>
    </row>
    <row r="60" spans="1:79" ht="12.75" hidden="1" customHeight="1" x14ac:dyDescent="0.2">
      <c r="A60" s="50" t="s">
        <v>6</v>
      </c>
      <c r="B60" s="50"/>
      <c r="C60" s="50"/>
      <c r="D60" s="59" t="s">
        <v>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62" t="s">
        <v>8</v>
      </c>
      <c r="AC60" s="62"/>
      <c r="AD60" s="62"/>
      <c r="AE60" s="62"/>
      <c r="AF60" s="62"/>
      <c r="AG60" s="62"/>
      <c r="AH60" s="62"/>
      <c r="AI60" s="62"/>
      <c r="AJ60" s="62" t="s">
        <v>9</v>
      </c>
      <c r="AK60" s="62"/>
      <c r="AL60" s="62"/>
      <c r="AM60" s="62"/>
      <c r="AN60" s="62"/>
      <c r="AO60" s="62"/>
      <c r="AP60" s="62"/>
      <c r="AQ60" s="62"/>
      <c r="AR60" s="62" t="s">
        <v>10</v>
      </c>
      <c r="AS60" s="62"/>
      <c r="AT60" s="62"/>
      <c r="AU60" s="62"/>
      <c r="AV60" s="62"/>
      <c r="AW60" s="62"/>
      <c r="AX60" s="62"/>
      <c r="AY60" s="62"/>
      <c r="CA60" s="1" t="s">
        <v>15</v>
      </c>
    </row>
    <row r="61" spans="1:79" ht="30" customHeight="1" x14ac:dyDescent="0.2">
      <c r="A61" s="50">
        <v>1</v>
      </c>
      <c r="B61" s="50"/>
      <c r="C61" s="50"/>
      <c r="D61" s="43" t="s">
        <v>96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5"/>
      <c r="AB61" s="46">
        <f>1796790.2-1218847+5000-558140</f>
        <v>24803.199999999953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24803.199999999953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ht="20.25" customHeight="1" x14ac:dyDescent="0.2">
      <c r="A62" s="50">
        <v>2</v>
      </c>
      <c r="B62" s="50"/>
      <c r="C62" s="50"/>
      <c r="D62" s="43" t="s">
        <v>95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5"/>
      <c r="AB62" s="46">
        <f>190000-92500+13630-111130</f>
        <v>0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0</v>
      </c>
      <c r="AS62" s="46"/>
      <c r="AT62" s="46"/>
      <c r="AU62" s="46"/>
      <c r="AV62" s="46"/>
      <c r="AW62" s="46"/>
      <c r="AX62" s="46"/>
      <c r="AY62" s="46"/>
    </row>
    <row r="63" spans="1:79" s="4" customFormat="1" ht="12.75" customHeight="1" x14ac:dyDescent="0.2">
      <c r="A63" s="51"/>
      <c r="B63" s="51"/>
      <c r="C63" s="51"/>
      <c r="D63" s="52" t="s">
        <v>26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5">
        <f>AB61+AB62</f>
        <v>24803.199999999953</v>
      </c>
      <c r="AC63" s="55"/>
      <c r="AD63" s="55"/>
      <c r="AE63" s="55"/>
      <c r="AF63" s="55"/>
      <c r="AG63" s="55"/>
      <c r="AH63" s="55"/>
      <c r="AI63" s="55"/>
      <c r="AJ63" s="55">
        <v>0</v>
      </c>
      <c r="AK63" s="55"/>
      <c r="AL63" s="55"/>
      <c r="AM63" s="55"/>
      <c r="AN63" s="55"/>
      <c r="AO63" s="55"/>
      <c r="AP63" s="55"/>
      <c r="AQ63" s="55"/>
      <c r="AR63" s="55">
        <f>AB63+AJ63</f>
        <v>24803.199999999953</v>
      </c>
      <c r="AS63" s="55"/>
      <c r="AT63" s="55"/>
      <c r="AU63" s="55"/>
      <c r="AV63" s="55"/>
      <c r="AW63" s="55"/>
      <c r="AX63" s="55"/>
      <c r="AY63" s="55"/>
    </row>
    <row r="65" spans="1:79" ht="15.75" customHeight="1" x14ac:dyDescent="0.2">
      <c r="A65" s="58" t="s">
        <v>42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30" customHeight="1" x14ac:dyDescent="0.2">
      <c r="A66" s="56" t="s">
        <v>27</v>
      </c>
      <c r="B66" s="56"/>
      <c r="C66" s="56"/>
      <c r="D66" s="56"/>
      <c r="E66" s="56"/>
      <c r="F66" s="56"/>
      <c r="G66" s="47" t="s">
        <v>43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6" t="s">
        <v>2</v>
      </c>
      <c r="AA66" s="56"/>
      <c r="AB66" s="56"/>
      <c r="AC66" s="56"/>
      <c r="AD66" s="56"/>
      <c r="AE66" s="56" t="s">
        <v>1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47" t="s">
        <v>28</v>
      </c>
      <c r="AP66" s="48"/>
      <c r="AQ66" s="48"/>
      <c r="AR66" s="48"/>
      <c r="AS66" s="48"/>
      <c r="AT66" s="48"/>
      <c r="AU66" s="48"/>
      <c r="AV66" s="49"/>
      <c r="AW66" s="47" t="s">
        <v>29</v>
      </c>
      <c r="AX66" s="48"/>
      <c r="AY66" s="48"/>
      <c r="AZ66" s="48"/>
      <c r="BA66" s="48"/>
      <c r="BB66" s="48"/>
      <c r="BC66" s="48"/>
      <c r="BD66" s="49"/>
      <c r="BE66" s="47" t="s">
        <v>26</v>
      </c>
      <c r="BF66" s="48"/>
      <c r="BG66" s="48"/>
      <c r="BH66" s="48"/>
      <c r="BI66" s="48"/>
      <c r="BJ66" s="48"/>
      <c r="BK66" s="48"/>
      <c r="BL66" s="49"/>
    </row>
    <row r="67" spans="1:79" ht="15.75" customHeight="1" x14ac:dyDescent="0.2">
      <c r="A67" s="56">
        <v>1</v>
      </c>
      <c r="B67" s="56"/>
      <c r="C67" s="56"/>
      <c r="D67" s="56"/>
      <c r="E67" s="56"/>
      <c r="F67" s="56"/>
      <c r="G67" s="47">
        <v>2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6">
        <v>3</v>
      </c>
      <c r="AA67" s="56"/>
      <c r="AB67" s="56"/>
      <c r="AC67" s="56"/>
      <c r="AD67" s="56"/>
      <c r="AE67" s="56">
        <v>4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>
        <v>5</v>
      </c>
      <c r="AP67" s="56"/>
      <c r="AQ67" s="56"/>
      <c r="AR67" s="56"/>
      <c r="AS67" s="56"/>
      <c r="AT67" s="56"/>
      <c r="AU67" s="56"/>
      <c r="AV67" s="56"/>
      <c r="AW67" s="56">
        <v>6</v>
      </c>
      <c r="AX67" s="56"/>
      <c r="AY67" s="56"/>
      <c r="AZ67" s="56"/>
      <c r="BA67" s="56"/>
      <c r="BB67" s="56"/>
      <c r="BC67" s="56"/>
      <c r="BD67" s="56"/>
      <c r="BE67" s="56">
        <v>7</v>
      </c>
      <c r="BF67" s="56"/>
      <c r="BG67" s="56"/>
      <c r="BH67" s="56"/>
      <c r="BI67" s="56"/>
      <c r="BJ67" s="56"/>
      <c r="BK67" s="56"/>
      <c r="BL67" s="56"/>
    </row>
    <row r="68" spans="1:79" ht="12.75" hidden="1" customHeight="1" x14ac:dyDescent="0.2">
      <c r="A68" s="50" t="s">
        <v>32</v>
      </c>
      <c r="B68" s="50"/>
      <c r="C68" s="50"/>
      <c r="D68" s="50"/>
      <c r="E68" s="50"/>
      <c r="F68" s="50"/>
      <c r="G68" s="59" t="s">
        <v>7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0" t="s">
        <v>19</v>
      </c>
      <c r="AA68" s="50"/>
      <c r="AB68" s="50"/>
      <c r="AC68" s="50"/>
      <c r="AD68" s="50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59"/>
      <c r="AO68" s="62" t="s">
        <v>8</v>
      </c>
      <c r="AP68" s="62"/>
      <c r="AQ68" s="62"/>
      <c r="AR68" s="62"/>
      <c r="AS68" s="62"/>
      <c r="AT68" s="62"/>
      <c r="AU68" s="62"/>
      <c r="AV68" s="62"/>
      <c r="AW68" s="62" t="s">
        <v>30</v>
      </c>
      <c r="AX68" s="62"/>
      <c r="AY68" s="62"/>
      <c r="AZ68" s="62"/>
      <c r="BA68" s="62"/>
      <c r="BB68" s="62"/>
      <c r="BC68" s="62"/>
      <c r="BD68" s="62"/>
      <c r="BE68" s="62" t="s">
        <v>70</v>
      </c>
      <c r="BF68" s="62"/>
      <c r="BG68" s="62"/>
      <c r="BH68" s="62"/>
      <c r="BI68" s="62"/>
      <c r="BJ68" s="62"/>
      <c r="BK68" s="62"/>
      <c r="BL68" s="62"/>
      <c r="CA68" s="1" t="s">
        <v>17</v>
      </c>
    </row>
    <row r="69" spans="1:79" s="4" customFormat="1" ht="12.75" customHeight="1" x14ac:dyDescent="0.2">
      <c r="A69" s="51">
        <v>0</v>
      </c>
      <c r="B69" s="51"/>
      <c r="C69" s="51"/>
      <c r="D69" s="51"/>
      <c r="E69" s="51"/>
      <c r="F69" s="51"/>
      <c r="G69" s="93" t="s">
        <v>69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4"/>
      <c r="AA69" s="64"/>
      <c r="AB69" s="64"/>
      <c r="AC69" s="64"/>
      <c r="AD69" s="64"/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CA69" s="4" t="s">
        <v>18</v>
      </c>
    </row>
    <row r="70" spans="1:79" ht="68.25" customHeight="1" x14ac:dyDescent="0.2">
      <c r="A70" s="50">
        <v>0</v>
      </c>
      <c r="B70" s="50"/>
      <c r="C70" s="50"/>
      <c r="D70" s="50"/>
      <c r="E70" s="50"/>
      <c r="F70" s="50"/>
      <c r="G70" s="39" t="s">
        <v>71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72</v>
      </c>
      <c r="AA70" s="42"/>
      <c r="AB70" s="42"/>
      <c r="AC70" s="42"/>
      <c r="AD70" s="42"/>
      <c r="AE70" s="43" t="s">
        <v>90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24803.200000000001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24803.200000000001</v>
      </c>
      <c r="BF70" s="46"/>
      <c r="BG70" s="46"/>
      <c r="BH70" s="46"/>
      <c r="BI70" s="46"/>
      <c r="BJ70" s="46"/>
      <c r="BK70" s="46"/>
      <c r="BL70" s="46"/>
    </row>
    <row r="71" spans="1:79" ht="69" customHeight="1" x14ac:dyDescent="0.2">
      <c r="A71" s="50">
        <v>0</v>
      </c>
      <c r="B71" s="50"/>
      <c r="C71" s="50"/>
      <c r="D71" s="50"/>
      <c r="E71" s="50"/>
      <c r="F71" s="50"/>
      <c r="G71" s="39" t="s">
        <v>98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72</v>
      </c>
      <c r="AA71" s="42"/>
      <c r="AB71" s="42"/>
      <c r="AC71" s="42"/>
      <c r="AD71" s="42"/>
      <c r="AE71" s="43" t="s">
        <v>97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0</v>
      </c>
      <c r="BF71" s="46"/>
      <c r="BG71" s="46"/>
      <c r="BH71" s="46"/>
      <c r="BI71" s="46"/>
      <c r="BJ71" s="46"/>
      <c r="BK71" s="46"/>
      <c r="BL71" s="46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70" t="s">
        <v>78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79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1:79" x14ac:dyDescent="0.2">
      <c r="W75" s="57" t="s">
        <v>5</v>
      </c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O75" s="57" t="s">
        <v>63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ht="15.75" customHeight="1" x14ac:dyDescent="0.2">
      <c r="A76" s="63" t="s">
        <v>3</v>
      </c>
      <c r="B76" s="63"/>
      <c r="C76" s="63"/>
      <c r="D76" s="63"/>
      <c r="E76" s="63"/>
      <c r="F76" s="63"/>
    </row>
    <row r="77" spans="1:79" ht="13.15" customHeight="1" x14ac:dyDescent="0.2">
      <c r="A77" s="65" t="s">
        <v>77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79" x14ac:dyDescent="0.2">
      <c r="A78" s="67" t="s">
        <v>46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31.5" customHeight="1" x14ac:dyDescent="0.2">
      <c r="A80" s="70" t="s">
        <v>78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79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 x14ac:dyDescent="0.2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63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A82" s="68">
        <v>45264</v>
      </c>
      <c r="B82" s="69"/>
      <c r="C82" s="69"/>
      <c r="D82" s="69"/>
      <c r="E82" s="69"/>
      <c r="F82" s="69"/>
      <c r="G82" s="69"/>
      <c r="H82" s="69"/>
    </row>
    <row r="83" spans="1:59" x14ac:dyDescent="0.2">
      <c r="A83" s="57" t="s">
        <v>44</v>
      </c>
      <c r="B83" s="57"/>
      <c r="C83" s="57"/>
      <c r="D83" s="57"/>
      <c r="E83" s="57"/>
      <c r="F83" s="57"/>
      <c r="G83" s="57"/>
      <c r="H83" s="57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18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O74:BG74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74:V74"/>
    <mergeCell ref="W74:AM74"/>
    <mergeCell ref="AR63:AY63"/>
    <mergeCell ref="A62:C62"/>
    <mergeCell ref="D62:AA62"/>
    <mergeCell ref="AB62:AI62"/>
    <mergeCell ref="A71:F71"/>
    <mergeCell ref="W75:AM75"/>
    <mergeCell ref="G69:Y69"/>
    <mergeCell ref="A70:F70"/>
    <mergeCell ref="G70:Y70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43:F43"/>
    <mergeCell ref="G43:BL43"/>
    <mergeCell ref="N17:AS17"/>
    <mergeCell ref="AU17:BB17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9:F39"/>
    <mergeCell ref="G39:BL39"/>
    <mergeCell ref="A40:F40"/>
    <mergeCell ref="AC51:AJ51"/>
    <mergeCell ref="AK47:AR48"/>
    <mergeCell ref="D51:AB51"/>
    <mergeCell ref="AR57:AY58"/>
    <mergeCell ref="Z67:AD67"/>
    <mergeCell ref="AE67:AN67"/>
    <mergeCell ref="AE68:AN68"/>
    <mergeCell ref="D57:AA58"/>
    <mergeCell ref="AB57:AI58"/>
    <mergeCell ref="AJ57:AQ58"/>
    <mergeCell ref="AO75:BG75"/>
    <mergeCell ref="A59:C59"/>
    <mergeCell ref="AR59:AY59"/>
    <mergeCell ref="A57:C58"/>
    <mergeCell ref="D59:AA59"/>
    <mergeCell ref="AB59:AI59"/>
    <mergeCell ref="W81:AM81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76:F76"/>
    <mergeCell ref="A69:F69"/>
    <mergeCell ref="Z69:AD69"/>
    <mergeCell ref="A63:C63"/>
    <mergeCell ref="D63:AA63"/>
    <mergeCell ref="AB63:AI63"/>
    <mergeCell ref="AJ63:AQ6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G71:Y71"/>
    <mergeCell ref="Z71:AD71"/>
    <mergeCell ref="AE71:AN71"/>
    <mergeCell ref="AO71:AV71"/>
    <mergeCell ref="AJ62:AQ62"/>
    <mergeCell ref="AR62:AY62"/>
    <mergeCell ref="AW71:BD71"/>
    <mergeCell ref="BE71:BL71"/>
    <mergeCell ref="Z70:AD70"/>
    <mergeCell ref="AE70:AN70"/>
    <mergeCell ref="AO70:AV70"/>
    <mergeCell ref="AW70:BD70"/>
    <mergeCell ref="BE70:BL70"/>
    <mergeCell ref="AW66:BD66"/>
  </mergeCells>
  <phoneticPr fontId="0" type="noConversion"/>
  <conditionalFormatting sqref="G69:L69">
    <cfRule type="cellIs" dxfId="8" priority="10" stopIfTrue="1" operator="equal">
      <formula>$G68</formula>
    </cfRule>
  </conditionalFormatting>
  <conditionalFormatting sqref="D51">
    <cfRule type="cellIs" dxfId="7" priority="11" stopIfTrue="1" operator="equal">
      <formula>$D50</formula>
    </cfRule>
  </conditionalFormatting>
  <conditionalFormatting sqref="A69:F69">
    <cfRule type="cellIs" dxfId="6" priority="12" stopIfTrue="1" operator="equal">
      <formula>0</formula>
    </cfRule>
  </conditionalFormatting>
  <conditionalFormatting sqref="D52">
    <cfRule type="cellIs" dxfId="5" priority="9" stopIfTrue="1" operator="equal">
      <formula>$D51</formula>
    </cfRule>
  </conditionalFormatting>
  <conditionalFormatting sqref="D53">
    <cfRule type="cellIs" dxfId="4" priority="8" stopIfTrue="1" operator="equal">
      <formula>$D52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КПК3717370 грудень 2023</vt:lpstr>
      <vt:lpstr>'КПК3717370 грудень 2023'!Область_друку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2023-12-05T09:22:20Z</cp:lastPrinted>
  <dcterms:created xsi:type="dcterms:W3CDTF">2016-08-15T09:54:21Z</dcterms:created>
  <dcterms:modified xsi:type="dcterms:W3CDTF">2023-12-05T12:08:43Z</dcterms:modified>
</cp:coreProperties>
</file>