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GFU_Voloshina\Desktop\"/>
    </mc:Choice>
  </mc:AlternateContent>
  <xr:revisionPtr revIDLastSave="0" documentId="8_{8B803671-17D5-4956-AF45-38DB694AF1E9}" xr6:coauthVersionLast="47" xr6:coauthVersionMax="47" xr10:uidLastSave="{00000000-0000-0000-0000-000000000000}"/>
  <bookViews>
    <workbookView xWindow="-120" yWindow="-120" windowWidth="20730" windowHeight="11160" tabRatio="522"/>
  </bookViews>
  <sheets>
    <sheet name="Додаток1" sheetId="1" r:id="rId1"/>
    <sheet name="Додаток2 КПК3710160" sheetId="6" r:id="rId2"/>
    <sheet name="Додаток2 КПК3717370" sheetId="7" r:id="rId3"/>
    <sheet name="Додаток3 КПК3710160" sheetId="8" r:id="rId4"/>
    <sheet name="Додаток3 КПК3717370" sheetId="9" r:id="rId5"/>
  </sheets>
  <definedNames>
    <definedName name="_xlnm.Print_Area" localSheetId="0">Додаток1!$A$1:$BL$45</definedName>
    <definedName name="_xlnm.Print_Area" localSheetId="1">'Додаток2 КПК3710160'!$A$1:$BY$282</definedName>
    <definedName name="_xlnm.Print_Area" localSheetId="2">'Додаток2 КПК3717370'!$A$1:$BY$214</definedName>
    <definedName name="_xlnm.Print_Area" localSheetId="3">'Додаток3 КПК3710160'!$A$1:$BS$95</definedName>
    <definedName name="_xlnm.Print_Area" localSheetId="4">'Додаток3 КПК3717370'!$A$1:$BS$63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91" i="7" l="1"/>
  <c r="AT191" i="7"/>
  <c r="AJ191" i="7"/>
  <c r="BG182" i="7"/>
  <c r="AQ182" i="7"/>
  <c r="AZ159" i="7"/>
  <c r="AK159" i="7"/>
  <c r="AZ158" i="7"/>
  <c r="AK158" i="7"/>
  <c r="AZ157" i="7"/>
  <c r="AK157" i="7"/>
  <c r="BO149" i="7"/>
  <c r="AZ149" i="7"/>
  <c r="AK149" i="7"/>
  <c r="BO148" i="7"/>
  <c r="AZ148" i="7"/>
  <c r="AK148" i="7"/>
  <c r="BO147" i="7"/>
  <c r="AZ147" i="7"/>
  <c r="AK147" i="7"/>
  <c r="BD98" i="7"/>
  <c r="AJ98" i="7"/>
  <c r="BD97" i="7"/>
  <c r="AJ97" i="7"/>
  <c r="BD96" i="7"/>
  <c r="AJ96" i="7"/>
  <c r="BU88" i="7"/>
  <c r="BB88" i="7"/>
  <c r="AI88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49" i="6"/>
  <c r="AT249" i="6"/>
  <c r="AJ249" i="6"/>
  <c r="BH248" i="6"/>
  <c r="AT248" i="6"/>
  <c r="AJ248" i="6"/>
  <c r="BH247" i="6"/>
  <c r="AT247" i="6"/>
  <c r="AJ247" i="6"/>
  <c r="BH246" i="6"/>
  <c r="AT246" i="6"/>
  <c r="AJ246" i="6"/>
  <c r="BH245" i="6"/>
  <c r="AT245" i="6"/>
  <c r="AJ245" i="6"/>
  <c r="BH244" i="6"/>
  <c r="AT244" i="6"/>
  <c r="AJ244" i="6"/>
  <c r="BH243" i="6"/>
  <c r="AT243" i="6"/>
  <c r="AJ243" i="6"/>
  <c r="BH242" i="6"/>
  <c r="AT242" i="6"/>
  <c r="AJ242" i="6"/>
  <c r="BH241" i="6"/>
  <c r="AT241" i="6"/>
  <c r="AJ241" i="6"/>
  <c r="BH240" i="6"/>
  <c r="AT240" i="6"/>
  <c r="AJ240" i="6"/>
  <c r="BH239" i="6"/>
  <c r="AT239" i="6"/>
  <c r="AJ239" i="6"/>
  <c r="BG230" i="6"/>
  <c r="AQ230" i="6"/>
  <c r="BG229" i="6"/>
  <c r="AQ229" i="6"/>
  <c r="BG228" i="6"/>
  <c r="AQ228" i="6"/>
  <c r="BG227" i="6"/>
  <c r="AQ227" i="6"/>
  <c r="BG226" i="6"/>
  <c r="AQ226" i="6"/>
  <c r="BG225" i="6"/>
  <c r="AQ225" i="6"/>
  <c r="BG224" i="6"/>
  <c r="AQ224" i="6"/>
  <c r="BG223" i="6"/>
  <c r="AQ223" i="6"/>
  <c r="BG222" i="6"/>
  <c r="AQ222" i="6"/>
  <c r="BG221" i="6"/>
  <c r="AQ221" i="6"/>
  <c r="BG220" i="6"/>
  <c r="AQ220" i="6"/>
  <c r="AZ197" i="6"/>
  <c r="AK197" i="6"/>
  <c r="BO189" i="6"/>
  <c r="AZ189" i="6"/>
  <c r="AK189" i="6"/>
  <c r="BD116" i="6"/>
  <c r="AJ116" i="6"/>
  <c r="BD115" i="6"/>
  <c r="AJ115" i="6"/>
  <c r="BU107" i="6"/>
  <c r="BB107" i="6"/>
  <c r="AI107" i="6"/>
  <c r="BU106" i="6"/>
  <c r="BB106" i="6"/>
  <c r="AI106" i="6"/>
  <c r="BG96" i="6"/>
  <c r="AM96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U69" i="6"/>
  <c r="BB69" i="6"/>
  <c r="AI69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<sst xmlns="http://schemas.openxmlformats.org/spreadsheetml/2006/main" count="1849" uniqueCount="385">
  <si>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</si>
  <si>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</si>
  <si>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</si>
  <si>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</si>
  <si>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</si>
  <si>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</si>
  <si>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</si>
  <si>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</si>
  <si>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</si>
  <si>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</si>
  <si>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</si>
  <si>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</si>
  <si>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</si>
  <si>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</si>
  <si>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</si>
  <si>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</si>
  <si>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</si>
  <si>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</si>
  <si>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</si>
  <si>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</si>
  <si>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</si>
  <si>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</si>
  <si>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</si>
  <si>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</si>
  <si>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</si>
  <si>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</si>
  <si>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</si>
  <si>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</si>
  <si>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</si>
  <si>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</si>
  <si>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</si>
  <si>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</si>
  <si>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</si>
  <si>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</si>
  <si>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</si>
  <si>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</si>
  <si>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</si>
  <si>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</si>
  <si>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</si>
  <si>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</si>
  <si>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</si>
  <si>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</si>
  <si>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</si>
  <si>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</si>
  <si>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</si>
  <si>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</si>
  <si>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</si>
  <si>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</si>
  <si>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</si>
  <si>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</si>
  <si>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</si>
  <si>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</si>
  <si>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</si>
  <si>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</si>
  <si>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</si>
  <si>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</si>
  <si>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</si>
  <si>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</si>
  <si>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</si>
  <si>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</si>
  <si>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</si>
  <si>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</si>
  <si>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</si>
  <si>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</si>
  <si>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</si>
  <si>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</si>
  <si>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</si>
  <si>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</si>
  <si>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</si>
  <si>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</si>
  <si>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</si>
  <si>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</si>
  <si>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</si>
  <si>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</si>
  <si>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</si>
  <si>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</si>
  <si>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</si>
  <si>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</si>
  <si>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</si>
  <si>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</si>
  <si>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</si>
  <si>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</si>
  <si>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</si>
  <si>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</si>
  <si>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</si>
  <si>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</si>
  <si>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</si>
  <si>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</si>
  <si>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</si>
  <si>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</si>
  <si>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</si>
  <si>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</si>
  <si>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</si>
  <si>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</si>
  <si>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</si>
  <si>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</si>
  <si>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</si>
  <si>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</si>
  <si>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</si>
  <si>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</si>
  <si>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</si>
  <si>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</si>
  <si>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</si>
  <si>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</si>
  <si>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</si>
  <si>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</si>
  <si>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</si>
  <si>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</si>
  <si>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</si>
  <si>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</si>
  <si>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</si>
  <si>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</si>
  <si>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</si>
  <si>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</si>
  <si>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</si>
  <si>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</si>
  <si>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</si>
  <si>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</si>
  <si>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</si>
  <si>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</si>
  <si>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</si>
  <si>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</si>
  <si>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</si>
  <si>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</si>
  <si>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</si>
  <si>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</si>
  <si>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</si>
  <si>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</si>
  <si>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</si>
  <si>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</si>
  <si>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</si>
  <si>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</si>
  <si>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</si>
  <si>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</si>
  <si>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</si>
  <si>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</si>
  <si>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</si>
  <si>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</si>
  <si>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</si>
  <si>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</si>
  <si>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</si>
  <si>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</si>
  <si>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</si>
  <si>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</si>
  <si>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</si>
  <si>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</si>
  <si>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</si>
  <si>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</si>
  <si>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</si>
  <si>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</si>
  <si>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</si>
  <si>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</si>
  <si>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</si>
  <si>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</si>
  <si>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</si>
  <si>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</si>
  <si>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</si>
  <si>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</si>
  <si>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</si>
  <si>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</si>
  <si>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</si>
  <si>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</si>
  <si>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</si>
  <si>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</si>
  <si>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</si>
  <si>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</si>
  <si>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</si>
  <si>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</si>
  <si>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</si>
  <si>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</si>
  <si>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</si>
  <si>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</si>
  <si>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</si>
  <si>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</si>
  <si>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</si>
  <si>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</si>
  <si>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</si>
  <si>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</si>
  <si>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</si>
  <si>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</si>
  <si>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</si>
  <si>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</si>
  <si>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</si>
  <si>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</si>
  <si>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</si>
  <si>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</si>
  <si>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</si>
  <si>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</si>
  <si>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</si>
  <si>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</si>
  <si>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</si>
  <si>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</si>
  <si>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</si>
  <si>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</si>
  <si>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</si>
  <si>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</si>
  <si>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</si>
  <si>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</si>
  <si>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</si>
  <si>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</si>
  <si>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</si>
  <si>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</si>
  <si>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</si>
  <si>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</si>
  <si>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</si>
  <si>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</si>
  <si>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</si>
  <si>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</si>
  <si>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</si>
  <si>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</si>
  <si>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</si>
  <si>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</si>
  <si>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</si>
  <si>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</si>
  <si>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</si>
  <si>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</si>
  <si>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</si>
  <si>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</si>
  <si>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</si>
  <si>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2 - Ціль державної політики 2</t>
  </si>
  <si>
    <t>A15:BL15</t>
  </si>
  <si>
    <t>реалізація інших заходів щодо соціально-економічного розвитку територій (Програма "Фонд міської ради на виконання повноважень старости" на 2022-2025 роки)</t>
  </si>
  <si>
    <t>грн.</t>
  </si>
  <si>
    <t>Ціль державної політики № 1 - Ціль державної політики 1</t>
  </si>
  <si>
    <t>A17:BL17</t>
  </si>
  <si>
    <t>Розвиток місцевого самоврядування на  території міста Южноукраїнська</t>
  </si>
  <si>
    <t>Ціль державної політики № 3 - Ціль державної політики 3</t>
  </si>
  <si>
    <t>A19:BL19</t>
  </si>
  <si>
    <t>реалізація інших заходів щодо соціально-економічного розвитку територій (програма "Фонд міської ради на виконання депутатських повноважень" на 2021-2025</t>
  </si>
  <si>
    <t>3710000</t>
  </si>
  <si>
    <t>Фінансове управління Южноукраїнської МР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</si>
  <si>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</si>
  <si>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</si>
  <si>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</si>
  <si>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3717370</t>
  </si>
  <si>
    <t>Реалізація інших заходів щодо соціально-економічного розвитку територій</t>
  </si>
  <si>
    <t>0490</t>
  </si>
  <si>
    <t xml:space="preserve"> </t>
  </si>
  <si>
    <t>Керівництво і управління у відповідній сфері фінансів</t>
  </si>
  <si>
    <t>(3)(7)</t>
  </si>
  <si>
    <t>Орган з питань фінансів</t>
  </si>
  <si>
    <t>Керівник установи</t>
  </si>
  <si>
    <t>Керівник фінансової служби</t>
  </si>
  <si>
    <t>Гончарова Т. О.</t>
  </si>
  <si>
    <t>20911040</t>
  </si>
  <si>
    <t>1455700000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</si>
  <si>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</si>
  <si>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</si>
  <si>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</si>
  <si>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</si>
  <si>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</si>
  <si>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</si>
  <si>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</si>
  <si>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</si>
  <si>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</si>
  <si>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</si>
  <si>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</si>
  <si>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</si>
  <si>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</si>
  <si>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</si>
  <si>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</si>
  <si>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</si>
  <si>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</si>
  <si>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</si>
  <si>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</si>
  <si>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</si>
  <si>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</si>
  <si>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</si>
  <si>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Здійснення виконавчими органами міських (міст республіканського Автономної Республіки рим та обласного значення) рад. Районних у містах рад (у разі їх створення) наданих законодавством повноважень у відповідній сфері</t>
  </si>
  <si>
    <t>Затрат</t>
  </si>
  <si>
    <t xml:space="preserve">formula=RC[-16]+RC[-8]                          </t>
  </si>
  <si>
    <t>кількість штатних одиниць</t>
  </si>
  <si>
    <t>од.</t>
  </si>
  <si>
    <t>рішення сесії Южноукраїнської міської ради від 03.11.2016 року №341; Розпорядження міського голови від 15.11.2016 року №245-р,рішення сесії Южноукраїнської міської ради від 25.02.2021 р. № 250 " Про структуру та чисельність виконавчих органів Южноукраїнської міської ради", розпорядження міського голови від 02.03.2021 №55-р "Про внутрішню структуру виконавчих органів Южноукраїнської міської ради,відділів апарату Южноукраїнської міської ради та її виконавчого комітету"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</si>
  <si>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</si>
  <si>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</si>
  <si>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</si>
  <si>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</si>
  <si>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</si>
  <si>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</si>
  <si>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</si>
  <si>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</si>
  <si>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кошторис на рік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</si>
  <si>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</si>
  <si>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</si>
  <si>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</si>
  <si>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</si>
  <si>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</si>
  <si>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</si>
  <si>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</si>
  <si>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</si>
  <si>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</si>
  <si>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</si>
  <si>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050 - Службовці</t>
  </si>
  <si>
    <t>070 - Робітники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</si>
  <si>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</si>
  <si>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</si>
  <si>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</si>
  <si>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Підписка  періодичних видань на 2022 рік</t>
  </si>
  <si>
    <t>Дебіторська заборгованість погашена в повному обсязі за рахунок  коштів загального фонду міського бюджету</t>
  </si>
  <si>
    <t>Керівництво і управління у відповідній сфері</t>
  </si>
  <si>
    <t>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</si>
  <si>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- ЗУ "Про Державний бюджет України";_x000D_
- Конституція України;_x000D_
- Бюджетний кодекс України;_x000D_
- Закони України "Про місцеве самоврядування в Україні";_x000D_
- Закон України "Про службу в органах місцевого самоврядування";_x000D_
- Наказ МФУ від 26.08.2014 №836;_x000D_
- постанова КМУ №268 від 09.03.2006;_x000D_
- наказ МФУ від 17.07.2015 №648 "Про затвердження типових форм бюджетних запитів для формування місцевих бюджетів" зі змінами._x000D_
Рішення Южноукраїнської міської ради від 21.12.2023 №1558</t>
  </si>
  <si>
    <t>У 2022 році було придбано 6 шт веб-камер,  що дало  можливість поліпшити матеріально - технічну базу управління та покращити роботу працівників фінансового управління.</t>
  </si>
  <si>
    <t xml:space="preserve"> На 2022 та 2023  рік  видатки  по спеціальному фонду міського бюджету не були заплановані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</si>
  <si>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</si>
  <si>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</si>
  <si>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</si>
  <si>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</si>
  <si>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</si>
  <si>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</si>
  <si>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</si>
  <si>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</si>
  <si>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</si>
  <si>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</si>
  <si>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</si>
  <si>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</si>
  <si>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</si>
  <si>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</si>
  <si>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</si>
  <si>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</si>
  <si>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</si>
  <si>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</si>
  <si>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</si>
  <si>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</si>
  <si>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</si>
  <si>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</si>
  <si>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</si>
  <si>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</si>
  <si>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</si>
  <si>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</si>
  <si>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</si>
  <si>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</si>
  <si>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</si>
  <si>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</si>
  <si>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</si>
  <si>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</si>
  <si>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</si>
  <si>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</si>
  <si>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</si>
  <si>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здійснення заходів щодо депутатських повноважень</t>
  </si>
  <si>
    <t>здійснення заходів щодо повноважень старости</t>
  </si>
  <si>
    <t>кошти  на виконання заходів щодо  виконання депутатських повноважень</t>
  </si>
  <si>
    <t>рішення міської ради від 21.12.2023 №1558</t>
  </si>
  <si>
    <t>кошти на виконання заходів щодо виконання повноважень старости</t>
  </si>
  <si>
    <t>МП "Фонд міської ради на виконання депутатських повноважень"</t>
  </si>
  <si>
    <t>рішення міської ради від 18.03.2021 №259</t>
  </si>
  <si>
    <t>програма "Фонд міської ради на виконання повноважень старости"</t>
  </si>
  <si>
    <t>рішення виконавчого комітету Южноукраїнської міської ради  від 12.08.2022 №217</t>
  </si>
  <si>
    <t>заходи по реалізації депутатських повноважень в місті,заходи по реалізації повноважень старости</t>
  </si>
  <si>
    <t>здійснення заходів по реалізації інших заходів щодо соціально-економічного розвитку територій; _x000D_
здійсненя заходів щодо депутатських повноважень; _x000D_
резерв коштів на забезпечення  фонду міської ради на виконання   повноважень старостів</t>
  </si>
  <si>
    <t>- Бюджетний кодекс України;_x000D_
- ЗУ "Про Державний бюджет України";_x000D_
- Конституція України;_x000D_
- наказ МФУ від 17.07.2015 №648 "Про затвердження типових форм бюджетних запитів для формування місцевих бюджетів" зі змінами;_x000D_
- Наказ МФУ від 26.08.2014 №836._x000D_
Програма "Фонд міської ради на виконання депутатських пововажень" на 2021-2025роки, Програма "Фонд міської ради на виконання повноважень старости" на 2022-2025роки"</t>
  </si>
  <si>
    <t>(3)(7)(1)(7)(3)(7)(0)</t>
  </si>
  <si>
    <t>(7)(3)(7)(0)</t>
  </si>
  <si>
    <t>(0)(4)(9)(0)</t>
  </si>
  <si>
    <t>Придбання обладнання і предметів довгострокового користування</t>
  </si>
  <si>
    <t>Розпорядження  міського голови від 31.05.2016 року № 113-р;_x000D_
Рішення сесії Южноукраїнської  міської ради від 03.11.2016 року № 341;  Розпорядження  міського голови від 15.11.2016 року № 245-р</t>
  </si>
  <si>
    <t>Журнал реєстрації</t>
  </si>
  <si>
    <t>Здійснення виконання наданих повноважень</t>
  </si>
  <si>
    <t>Кошторис на рік</t>
  </si>
  <si>
    <t>придбання предметів довгострокового  використання, всього :</t>
  </si>
  <si>
    <t>кількість</t>
  </si>
  <si>
    <t>розрахунок</t>
  </si>
  <si>
    <t>придбання системних блоків</t>
  </si>
  <si>
    <t>придбання багатофункціональних принтерів</t>
  </si>
  <si>
    <t>середні затрати на придбання 1одиниці системних блоків</t>
  </si>
  <si>
    <t>середні затрати на придбання 1одиниці багатофункціональних принтерів (ч/б)</t>
  </si>
  <si>
    <t>середні затрати на придбання 1одиниці багатофункціональних принтерів (кольоровий)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</si>
  <si>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</si>
  <si>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</si>
  <si>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</si>
  <si>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</si>
  <si>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</si>
  <si>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</si>
  <si>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</si>
  <si>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</si>
  <si>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</si>
  <si>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</si>
  <si>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</si>
  <si>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</si>
  <si>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</si>
  <si>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рішення Южноукраїнської міської ради від 21.12.2023 №1558</t>
  </si>
  <si>
    <t>Ковтун С.А.</t>
  </si>
  <si>
    <t>Програма"Фонд міської ради на виконання депутатських повноважень" на 2021-2025роки</t>
  </si>
  <si>
    <t>Програма "Фонд міської ради на виконання повноважень старости" на 2022-2025роки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</si>
</sst>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76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6" fillId="0" borderId="5" xfId="0" quotePrefix="1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46"/>
  <sheetViews>
    <sheetView tabSelected="1" topLeftCell="A7" zoomScaleNormal="100" workbookViewId="0">
      <selection activeCell="AU44" sqref="AU44:BF44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63" t="s">
        <v>215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66" t="s">
        <v>251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5" spans="1:80" ht="14.25" customHeight="1" x14ac:dyDescent="0.2">
      <c r="A5" s="27" t="s">
        <v>199</v>
      </c>
      <c r="B5" s="150" t="s">
        <v>240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24"/>
      <c r="AH5" s="46" t="s">
        <v>239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24"/>
      <c r="AT5" s="24"/>
      <c r="AU5" s="155" t="s">
        <v>244</v>
      </c>
      <c r="AV5" s="46"/>
      <c r="AW5" s="46"/>
      <c r="AX5" s="46"/>
      <c r="AY5" s="46"/>
      <c r="AZ5" s="46"/>
      <c r="BA5" s="46"/>
      <c r="BB5" s="46"/>
      <c r="BC5" s="24"/>
      <c r="BD5" s="24"/>
      <c r="BE5" s="155" t="s">
        <v>245</v>
      </c>
      <c r="BF5" s="46"/>
      <c r="BG5" s="46"/>
      <c r="BH5" s="46"/>
      <c r="BI5" s="46"/>
      <c r="BJ5" s="46"/>
      <c r="BK5" s="46"/>
      <c r="BL5" s="46"/>
    </row>
    <row r="6" spans="1:80" s="23" customFormat="1" ht="24.75" customHeight="1" x14ac:dyDescent="0.2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22"/>
      <c r="AH6" s="47" t="s">
        <v>206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22"/>
      <c r="AT6" s="22"/>
      <c r="AU6" s="47" t="s">
        <v>197</v>
      </c>
      <c r="AV6" s="47"/>
      <c r="AW6" s="47"/>
      <c r="AX6" s="47"/>
      <c r="AY6" s="47"/>
      <c r="AZ6" s="47"/>
      <c r="BA6" s="47"/>
      <c r="BB6" s="47"/>
      <c r="BC6" s="22"/>
      <c r="BD6" s="22"/>
      <c r="BE6" s="47" t="s">
        <v>198</v>
      </c>
      <c r="BF6" s="47"/>
      <c r="BG6" s="47"/>
      <c r="BH6" s="47"/>
      <c r="BI6" s="47"/>
      <c r="BJ6" s="47"/>
      <c r="BK6" s="47"/>
      <c r="BL6" s="47"/>
    </row>
    <row r="7" spans="1:80" ht="15" customHeight="1" x14ac:dyDescent="0.2"/>
    <row r="8" spans="1:80" ht="14.25" customHeight="1" x14ac:dyDescent="0.2">
      <c r="A8" s="65" t="s">
        <v>191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80" ht="15" customHeight="1" x14ac:dyDescent="0.2">
      <c r="A9" s="148" t="s">
        <v>238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80" x14ac:dyDescent="0.2">
      <c r="A10" s="61" t="s">
        <v>192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80" ht="15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80" ht="37.5" customHeight="1" x14ac:dyDescent="0.2">
      <c r="A12" s="48" t="s">
        <v>203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8" t="s">
        <v>9</v>
      </c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58" t="s">
        <v>247</v>
      </c>
      <c r="AJ12" s="58"/>
      <c r="AK12" s="58"/>
      <c r="AL12" s="58"/>
      <c r="AM12" s="58"/>
      <c r="AN12" s="58"/>
      <c r="AO12" s="58" t="s">
        <v>248</v>
      </c>
      <c r="AP12" s="58"/>
      <c r="AQ12" s="58"/>
      <c r="AR12" s="58"/>
      <c r="AS12" s="58"/>
      <c r="AT12" s="58"/>
      <c r="AU12" s="58" t="s">
        <v>249</v>
      </c>
      <c r="AV12" s="58"/>
      <c r="AW12" s="58"/>
      <c r="AX12" s="58"/>
      <c r="AY12" s="58"/>
      <c r="AZ12" s="58"/>
      <c r="BA12" s="58" t="s">
        <v>250</v>
      </c>
      <c r="BB12" s="58"/>
      <c r="BC12" s="58"/>
      <c r="BD12" s="58"/>
      <c r="BE12" s="58"/>
      <c r="BF12" s="58"/>
      <c r="BG12" s="58" t="s">
        <v>252</v>
      </c>
      <c r="BH12" s="58"/>
      <c r="BI12" s="58"/>
      <c r="BJ12" s="58"/>
      <c r="BK12" s="58"/>
      <c r="BL12" s="58"/>
    </row>
    <row r="13" spans="1:80" ht="15" customHeight="1" x14ac:dyDescent="0.2">
      <c r="A13" s="51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1">
        <v>2</v>
      </c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57">
        <v>3</v>
      </c>
      <c r="AJ13" s="57"/>
      <c r="AK13" s="57"/>
      <c r="AL13" s="57"/>
      <c r="AM13" s="57"/>
      <c r="AN13" s="57"/>
      <c r="AO13" s="57">
        <v>4</v>
      </c>
      <c r="AP13" s="57"/>
      <c r="AQ13" s="57"/>
      <c r="AR13" s="57"/>
      <c r="AS13" s="57"/>
      <c r="AT13" s="57"/>
      <c r="AU13" s="57">
        <v>5</v>
      </c>
      <c r="AV13" s="57"/>
      <c r="AW13" s="57"/>
      <c r="AX13" s="57"/>
      <c r="AY13" s="57"/>
      <c r="AZ13" s="57"/>
      <c r="BA13" s="57">
        <v>6</v>
      </c>
      <c r="BB13" s="57"/>
      <c r="BC13" s="57"/>
      <c r="BD13" s="57"/>
      <c r="BE13" s="57"/>
      <c r="BF13" s="57"/>
      <c r="BG13" s="57">
        <v>7</v>
      </c>
      <c r="BH13" s="57"/>
      <c r="BI13" s="57"/>
      <c r="BJ13" s="57"/>
      <c r="BK13" s="57"/>
      <c r="BL13" s="57"/>
    </row>
    <row r="14" spans="1:80" hidden="1" x14ac:dyDescent="0.2">
      <c r="A14" s="54" t="s">
        <v>204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 t="s">
        <v>91</v>
      </c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9" t="s">
        <v>72</v>
      </c>
      <c r="AJ14" s="59"/>
      <c r="AK14" s="59"/>
      <c r="AL14" s="59"/>
      <c r="AM14" s="59"/>
      <c r="AN14" s="59"/>
      <c r="AO14" s="59" t="s">
        <v>73</v>
      </c>
      <c r="AP14" s="59"/>
      <c r="AQ14" s="59"/>
      <c r="AR14" s="59"/>
      <c r="AS14" s="59"/>
      <c r="AT14" s="59"/>
      <c r="AU14" s="59" t="s">
        <v>74</v>
      </c>
      <c r="AV14" s="59"/>
      <c r="AW14" s="59"/>
      <c r="AX14" s="59"/>
      <c r="AY14" s="59"/>
      <c r="AZ14" s="59"/>
      <c r="BA14" s="59" t="s">
        <v>75</v>
      </c>
      <c r="BB14" s="59"/>
      <c r="BC14" s="59"/>
      <c r="BD14" s="59"/>
      <c r="BE14" s="59"/>
      <c r="BF14" s="59"/>
      <c r="BG14" s="59" t="s">
        <v>76</v>
      </c>
      <c r="BH14" s="59"/>
      <c r="BI14" s="59"/>
      <c r="BJ14" s="59"/>
      <c r="BK14" s="59"/>
      <c r="BL14" s="59"/>
      <c r="CA14" t="s">
        <v>200</v>
      </c>
    </row>
    <row r="15" spans="1:80" s="8" customFormat="1" ht="12.75" customHeight="1" x14ac:dyDescent="0.2">
      <c r="A15" s="137" t="s">
        <v>219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9"/>
      <c r="CA15" s="8" t="s">
        <v>201</v>
      </c>
      <c r="CB15" s="129" t="s">
        <v>220</v>
      </c>
    </row>
    <row r="16" spans="1:80" s="136" customFormat="1" ht="38.25" customHeight="1" x14ac:dyDescent="0.2">
      <c r="A16" s="130" t="s">
        <v>221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  <c r="X16" s="130" t="s">
        <v>222</v>
      </c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  <c r="AI16" s="133">
        <v>0</v>
      </c>
      <c r="AJ16" s="134"/>
      <c r="AK16" s="134"/>
      <c r="AL16" s="134"/>
      <c r="AM16" s="134"/>
      <c r="AN16" s="135"/>
      <c r="AO16" s="133">
        <v>0</v>
      </c>
      <c r="AP16" s="134"/>
      <c r="AQ16" s="134"/>
      <c r="AR16" s="134"/>
      <c r="AS16" s="134"/>
      <c r="AT16" s="135"/>
      <c r="AU16" s="133">
        <v>2000000</v>
      </c>
      <c r="AV16" s="134"/>
      <c r="AW16" s="134"/>
      <c r="AX16" s="134"/>
      <c r="AY16" s="134"/>
      <c r="AZ16" s="135"/>
      <c r="BA16" s="133">
        <v>2000000</v>
      </c>
      <c r="BB16" s="134"/>
      <c r="BC16" s="134"/>
      <c r="BD16" s="134"/>
      <c r="BE16" s="134"/>
      <c r="BF16" s="135"/>
      <c r="BG16" s="133">
        <v>2000000</v>
      </c>
      <c r="BH16" s="134"/>
      <c r="BI16" s="134"/>
      <c r="BJ16" s="134"/>
      <c r="BK16" s="134"/>
      <c r="BL16" s="135"/>
    </row>
    <row r="17" spans="1:80" s="8" customFormat="1" ht="12.75" customHeight="1" x14ac:dyDescent="0.2">
      <c r="A17" s="137" t="s">
        <v>223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9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B17" s="129" t="s">
        <v>224</v>
      </c>
    </row>
    <row r="18" spans="1:80" s="136" customFormat="1" ht="12.75" customHeight="1" x14ac:dyDescent="0.2">
      <c r="A18" s="130" t="s">
        <v>225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/>
      <c r="X18" s="130" t="s">
        <v>222</v>
      </c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133">
        <v>6684505</v>
      </c>
      <c r="AJ18" s="134"/>
      <c r="AK18" s="134"/>
      <c r="AL18" s="134"/>
      <c r="AM18" s="134"/>
      <c r="AN18" s="135"/>
      <c r="AO18" s="133">
        <v>6951330</v>
      </c>
      <c r="AP18" s="134"/>
      <c r="AQ18" s="134"/>
      <c r="AR18" s="134"/>
      <c r="AS18" s="134"/>
      <c r="AT18" s="135"/>
      <c r="AU18" s="133">
        <v>7575602</v>
      </c>
      <c r="AV18" s="134"/>
      <c r="AW18" s="134"/>
      <c r="AX18" s="134"/>
      <c r="AY18" s="134"/>
      <c r="AZ18" s="135"/>
      <c r="BA18" s="133">
        <v>7575602</v>
      </c>
      <c r="BB18" s="134"/>
      <c r="BC18" s="134"/>
      <c r="BD18" s="134"/>
      <c r="BE18" s="134"/>
      <c r="BF18" s="135"/>
      <c r="BG18" s="133">
        <v>7575602</v>
      </c>
      <c r="BH18" s="134"/>
      <c r="BI18" s="134"/>
      <c r="BJ18" s="134"/>
      <c r="BK18" s="134"/>
      <c r="BL18" s="135"/>
    </row>
    <row r="19" spans="1:80" s="8" customFormat="1" ht="12.75" customHeight="1" x14ac:dyDescent="0.2">
      <c r="A19" s="137" t="s">
        <v>226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9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B19" s="129" t="s">
        <v>227</v>
      </c>
    </row>
    <row r="20" spans="1:80" s="136" customFormat="1" ht="38.25" customHeight="1" x14ac:dyDescent="0.2">
      <c r="A20" s="130" t="s">
        <v>228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2"/>
      <c r="X20" s="130" t="s">
        <v>222</v>
      </c>
      <c r="Y20" s="131"/>
      <c r="Z20" s="131"/>
      <c r="AA20" s="131"/>
      <c r="AB20" s="131"/>
      <c r="AC20" s="131"/>
      <c r="AD20" s="131"/>
      <c r="AE20" s="131"/>
      <c r="AF20" s="131"/>
      <c r="AG20" s="131"/>
      <c r="AH20" s="132"/>
      <c r="AI20" s="133">
        <v>0</v>
      </c>
      <c r="AJ20" s="134"/>
      <c r="AK20" s="134"/>
      <c r="AL20" s="134"/>
      <c r="AM20" s="134"/>
      <c r="AN20" s="135"/>
      <c r="AO20" s="133">
        <v>0</v>
      </c>
      <c r="AP20" s="134"/>
      <c r="AQ20" s="134"/>
      <c r="AR20" s="134"/>
      <c r="AS20" s="134"/>
      <c r="AT20" s="135"/>
      <c r="AU20" s="133">
        <v>3200000</v>
      </c>
      <c r="AV20" s="134"/>
      <c r="AW20" s="134"/>
      <c r="AX20" s="134"/>
      <c r="AY20" s="134"/>
      <c r="AZ20" s="135"/>
      <c r="BA20" s="133">
        <v>3200000</v>
      </c>
      <c r="BB20" s="134"/>
      <c r="BC20" s="134"/>
      <c r="BD20" s="134"/>
      <c r="BE20" s="134"/>
      <c r="BF20" s="135"/>
      <c r="BG20" s="133">
        <v>3200000</v>
      </c>
      <c r="BH20" s="134"/>
      <c r="BI20" s="134"/>
      <c r="BJ20" s="134"/>
      <c r="BK20" s="134"/>
      <c r="BL20" s="135"/>
    </row>
    <row r="22" spans="1:80" x14ac:dyDescent="0.2">
      <c r="A22" s="61" t="s">
        <v>253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80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80" ht="15" customHeight="1" x14ac:dyDescent="0.2">
      <c r="A24" s="62" t="s">
        <v>246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80" ht="84.75" customHeight="1" x14ac:dyDescent="0.2">
      <c r="A25" s="58" t="s">
        <v>207</v>
      </c>
      <c r="B25" s="58"/>
      <c r="C25" s="58"/>
      <c r="D25" s="58"/>
      <c r="E25" s="58"/>
      <c r="F25" s="58" t="s">
        <v>193</v>
      </c>
      <c r="G25" s="58"/>
      <c r="H25" s="58"/>
      <c r="I25" s="58"/>
      <c r="J25" s="58" t="s">
        <v>144</v>
      </c>
      <c r="K25" s="58"/>
      <c r="L25" s="58"/>
      <c r="M25" s="58"/>
      <c r="N25" s="58" t="s">
        <v>194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 t="s">
        <v>247</v>
      </c>
      <c r="AE25" s="58"/>
      <c r="AF25" s="58"/>
      <c r="AG25" s="58"/>
      <c r="AH25" s="58"/>
      <c r="AI25" s="58"/>
      <c r="AJ25" s="58" t="s">
        <v>248</v>
      </c>
      <c r="AK25" s="58"/>
      <c r="AL25" s="58"/>
      <c r="AM25" s="58"/>
      <c r="AN25" s="58"/>
      <c r="AO25" s="58"/>
      <c r="AP25" s="58" t="s">
        <v>249</v>
      </c>
      <c r="AQ25" s="58"/>
      <c r="AR25" s="58"/>
      <c r="AS25" s="58"/>
      <c r="AT25" s="58"/>
      <c r="AU25" s="58"/>
      <c r="AV25" s="58" t="s">
        <v>250</v>
      </c>
      <c r="AW25" s="58"/>
      <c r="AX25" s="58"/>
      <c r="AY25" s="58"/>
      <c r="AZ25" s="58"/>
      <c r="BA25" s="58"/>
      <c r="BB25" s="58" t="s">
        <v>252</v>
      </c>
      <c r="BC25" s="58"/>
      <c r="BD25" s="58"/>
      <c r="BE25" s="58"/>
      <c r="BF25" s="58"/>
      <c r="BG25" s="58"/>
      <c r="BH25" s="58" t="s">
        <v>195</v>
      </c>
      <c r="BI25" s="58"/>
      <c r="BJ25" s="58"/>
      <c r="BK25" s="58"/>
      <c r="BL25" s="58"/>
    </row>
    <row r="26" spans="1:80" ht="15" customHeight="1" x14ac:dyDescent="0.2">
      <c r="A26" s="57">
        <v>1</v>
      </c>
      <c r="B26" s="57"/>
      <c r="C26" s="57"/>
      <c r="D26" s="57"/>
      <c r="E26" s="57"/>
      <c r="F26" s="57">
        <v>2</v>
      </c>
      <c r="G26" s="57"/>
      <c r="H26" s="57"/>
      <c r="I26" s="57"/>
      <c r="J26" s="57">
        <v>3</v>
      </c>
      <c r="K26" s="57"/>
      <c r="L26" s="57"/>
      <c r="M26" s="57"/>
      <c r="N26" s="57">
        <v>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>
        <v>5</v>
      </c>
      <c r="AE26" s="57"/>
      <c r="AF26" s="57"/>
      <c r="AG26" s="57"/>
      <c r="AH26" s="57"/>
      <c r="AI26" s="57"/>
      <c r="AJ26" s="57">
        <v>6</v>
      </c>
      <c r="AK26" s="57"/>
      <c r="AL26" s="57"/>
      <c r="AM26" s="57"/>
      <c r="AN26" s="57"/>
      <c r="AO26" s="57"/>
      <c r="AP26" s="57">
        <v>7</v>
      </c>
      <c r="AQ26" s="57"/>
      <c r="AR26" s="57"/>
      <c r="AS26" s="57"/>
      <c r="AT26" s="57"/>
      <c r="AU26" s="57"/>
      <c r="AV26" s="57">
        <v>8</v>
      </c>
      <c r="AW26" s="57"/>
      <c r="AX26" s="57"/>
      <c r="AY26" s="57"/>
      <c r="AZ26" s="57"/>
      <c r="BA26" s="57"/>
      <c r="BB26" s="57">
        <v>9</v>
      </c>
      <c r="BC26" s="57"/>
      <c r="BD26" s="57"/>
      <c r="BE26" s="57"/>
      <c r="BF26" s="57"/>
      <c r="BG26" s="57"/>
      <c r="BH26" s="57">
        <v>10</v>
      </c>
      <c r="BI26" s="57"/>
      <c r="BJ26" s="57"/>
      <c r="BK26" s="57"/>
      <c r="BL26" s="57"/>
    </row>
    <row r="27" spans="1:80" ht="9.75" hidden="1" customHeight="1" x14ac:dyDescent="0.2">
      <c r="A27" s="60" t="s">
        <v>23</v>
      </c>
      <c r="B27" s="60"/>
      <c r="C27" s="60"/>
      <c r="D27" s="60"/>
      <c r="E27" s="60"/>
      <c r="F27" s="60" t="s">
        <v>202</v>
      </c>
      <c r="G27" s="60"/>
      <c r="H27" s="60"/>
      <c r="I27" s="60"/>
      <c r="J27" s="60" t="s">
        <v>145</v>
      </c>
      <c r="K27" s="60"/>
      <c r="L27" s="60"/>
      <c r="M27" s="60"/>
      <c r="N27" s="60" t="s">
        <v>24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59" t="s">
        <v>72</v>
      </c>
      <c r="AE27" s="59"/>
      <c r="AF27" s="59"/>
      <c r="AG27" s="59"/>
      <c r="AH27" s="59"/>
      <c r="AI27" s="59"/>
      <c r="AJ27" s="59" t="s">
        <v>73</v>
      </c>
      <c r="AK27" s="59"/>
      <c r="AL27" s="59"/>
      <c r="AM27" s="59"/>
      <c r="AN27" s="59"/>
      <c r="AO27" s="59"/>
      <c r="AP27" s="59" t="s">
        <v>74</v>
      </c>
      <c r="AQ27" s="59"/>
      <c r="AR27" s="59"/>
      <c r="AS27" s="59"/>
      <c r="AT27" s="59"/>
      <c r="AU27" s="59"/>
      <c r="AV27" s="59" t="s">
        <v>75</v>
      </c>
      <c r="AW27" s="59"/>
      <c r="AX27" s="59"/>
      <c r="AY27" s="59"/>
      <c r="AZ27" s="59"/>
      <c r="BA27" s="59"/>
      <c r="BB27" s="59" t="s">
        <v>76</v>
      </c>
      <c r="BC27" s="59"/>
      <c r="BD27" s="59"/>
      <c r="BE27" s="59"/>
      <c r="BF27" s="59"/>
      <c r="BG27" s="59"/>
      <c r="BH27" s="60" t="s">
        <v>196</v>
      </c>
      <c r="BI27" s="60"/>
      <c r="BJ27" s="60"/>
      <c r="BK27" s="60"/>
      <c r="BL27" s="60"/>
      <c r="CA27" t="s">
        <v>25</v>
      </c>
    </row>
    <row r="28" spans="1:80" s="9" customFormat="1" ht="12.75" customHeight="1" x14ac:dyDescent="0.2">
      <c r="A28" s="140" t="s">
        <v>229</v>
      </c>
      <c r="B28" s="138"/>
      <c r="C28" s="138"/>
      <c r="D28" s="138"/>
      <c r="E28" s="139"/>
      <c r="F28" s="141"/>
      <c r="G28" s="141"/>
      <c r="H28" s="141"/>
      <c r="I28" s="141"/>
      <c r="J28" s="142" t="s">
        <v>1</v>
      </c>
      <c r="K28" s="141"/>
      <c r="L28" s="141"/>
      <c r="M28" s="141"/>
      <c r="N28" s="137" t="s">
        <v>230</v>
      </c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9"/>
      <c r="AD28" s="143">
        <v>5684505</v>
      </c>
      <c r="AE28" s="143"/>
      <c r="AF28" s="143"/>
      <c r="AG28" s="143"/>
      <c r="AH28" s="143"/>
      <c r="AI28" s="143"/>
      <c r="AJ28" s="143">
        <v>6951330</v>
      </c>
      <c r="AK28" s="143"/>
      <c r="AL28" s="143"/>
      <c r="AM28" s="143"/>
      <c r="AN28" s="143"/>
      <c r="AO28" s="143"/>
      <c r="AP28" s="143">
        <v>12775602</v>
      </c>
      <c r="AQ28" s="143"/>
      <c r="AR28" s="143"/>
      <c r="AS28" s="143"/>
      <c r="AT28" s="143"/>
      <c r="AU28" s="143"/>
      <c r="AV28" s="143">
        <v>12775602</v>
      </c>
      <c r="AW28" s="143"/>
      <c r="AX28" s="143"/>
      <c r="AY28" s="143"/>
      <c r="AZ28" s="143"/>
      <c r="BA28" s="143"/>
      <c r="BB28" s="143">
        <v>12775602</v>
      </c>
      <c r="BC28" s="143"/>
      <c r="BD28" s="143"/>
      <c r="BE28" s="143"/>
      <c r="BF28" s="143"/>
      <c r="BG28" s="143"/>
      <c r="BH28" s="141"/>
      <c r="BI28" s="141"/>
      <c r="BJ28" s="141"/>
      <c r="BK28" s="141"/>
      <c r="BL28" s="141"/>
      <c r="CA28" s="9" t="s">
        <v>26</v>
      </c>
    </row>
    <row r="29" spans="1:80" s="136" customFormat="1" ht="38.25" customHeight="1" x14ac:dyDescent="0.2">
      <c r="A29" s="144" t="s">
        <v>231</v>
      </c>
      <c r="B29" s="131"/>
      <c r="C29" s="131"/>
      <c r="D29" s="131"/>
      <c r="E29" s="132"/>
      <c r="F29" s="145">
        <v>160</v>
      </c>
      <c r="G29" s="145"/>
      <c r="H29" s="145"/>
      <c r="I29" s="145"/>
      <c r="J29" s="146" t="s">
        <v>233</v>
      </c>
      <c r="K29" s="145"/>
      <c r="L29" s="145"/>
      <c r="M29" s="145"/>
      <c r="N29" s="130" t="s">
        <v>232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2"/>
      <c r="AD29" s="147">
        <v>5684505</v>
      </c>
      <c r="AE29" s="147"/>
      <c r="AF29" s="147"/>
      <c r="AG29" s="147"/>
      <c r="AH29" s="147"/>
      <c r="AI29" s="147"/>
      <c r="AJ29" s="147">
        <v>6951330</v>
      </c>
      <c r="AK29" s="147"/>
      <c r="AL29" s="147"/>
      <c r="AM29" s="147"/>
      <c r="AN29" s="147"/>
      <c r="AO29" s="147"/>
      <c r="AP29" s="147">
        <v>7575602</v>
      </c>
      <c r="AQ29" s="147"/>
      <c r="AR29" s="147"/>
      <c r="AS29" s="147"/>
      <c r="AT29" s="147"/>
      <c r="AU29" s="147"/>
      <c r="AV29" s="147">
        <v>7575602</v>
      </c>
      <c r="AW29" s="147"/>
      <c r="AX29" s="147"/>
      <c r="AY29" s="147"/>
      <c r="AZ29" s="147"/>
      <c r="BA29" s="147"/>
      <c r="BB29" s="147">
        <v>7575602</v>
      </c>
      <c r="BC29" s="147"/>
      <c r="BD29" s="147"/>
      <c r="BE29" s="147"/>
      <c r="BF29" s="147"/>
      <c r="BG29" s="147"/>
      <c r="BH29" s="145">
        <v>1</v>
      </c>
      <c r="BI29" s="145"/>
      <c r="BJ29" s="145"/>
      <c r="BK29" s="145"/>
      <c r="BL29" s="145"/>
    </row>
    <row r="30" spans="1:80" s="136" customFormat="1" ht="25.5" customHeight="1" x14ac:dyDescent="0.2">
      <c r="A30" s="144" t="s">
        <v>234</v>
      </c>
      <c r="B30" s="131"/>
      <c r="C30" s="131"/>
      <c r="D30" s="131"/>
      <c r="E30" s="132"/>
      <c r="F30" s="145">
        <v>7370</v>
      </c>
      <c r="G30" s="145"/>
      <c r="H30" s="145"/>
      <c r="I30" s="145"/>
      <c r="J30" s="146" t="s">
        <v>236</v>
      </c>
      <c r="K30" s="145"/>
      <c r="L30" s="145"/>
      <c r="M30" s="145"/>
      <c r="N30" s="130" t="s">
        <v>235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2"/>
      <c r="AD30" s="147">
        <v>0</v>
      </c>
      <c r="AE30" s="147"/>
      <c r="AF30" s="147"/>
      <c r="AG30" s="147"/>
      <c r="AH30" s="147"/>
      <c r="AI30" s="147"/>
      <c r="AJ30" s="147">
        <v>0</v>
      </c>
      <c r="AK30" s="147"/>
      <c r="AL30" s="147"/>
      <c r="AM30" s="147"/>
      <c r="AN30" s="147"/>
      <c r="AO30" s="147"/>
      <c r="AP30" s="147">
        <v>5200000</v>
      </c>
      <c r="AQ30" s="147"/>
      <c r="AR30" s="147"/>
      <c r="AS30" s="147"/>
      <c r="AT30" s="147"/>
      <c r="AU30" s="147"/>
      <c r="AV30" s="147">
        <v>5200000</v>
      </c>
      <c r="AW30" s="147"/>
      <c r="AX30" s="147"/>
      <c r="AY30" s="147"/>
      <c r="AZ30" s="147"/>
      <c r="BA30" s="147"/>
      <c r="BB30" s="147">
        <v>5200000</v>
      </c>
      <c r="BC30" s="147"/>
      <c r="BD30" s="147"/>
      <c r="BE30" s="147"/>
      <c r="BF30" s="147"/>
      <c r="BG30" s="147"/>
      <c r="BH30" s="145">
        <v>3</v>
      </c>
      <c r="BI30" s="145"/>
      <c r="BJ30" s="145"/>
      <c r="BK30" s="145"/>
      <c r="BL30" s="145"/>
    </row>
    <row r="31" spans="1:80" s="9" customFormat="1" x14ac:dyDescent="0.2">
      <c r="A31" s="140" t="s">
        <v>237</v>
      </c>
      <c r="B31" s="138"/>
      <c r="C31" s="138"/>
      <c r="D31" s="138"/>
      <c r="E31" s="139"/>
      <c r="F31" s="141"/>
      <c r="G31" s="141"/>
      <c r="H31" s="141"/>
      <c r="I31" s="141"/>
      <c r="J31" s="142" t="s">
        <v>1</v>
      </c>
      <c r="K31" s="141"/>
      <c r="L31" s="141"/>
      <c r="M31" s="141"/>
      <c r="N31" s="137" t="s">
        <v>179</v>
      </c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9"/>
      <c r="AD31" s="143">
        <v>5684505</v>
      </c>
      <c r="AE31" s="143"/>
      <c r="AF31" s="143"/>
      <c r="AG31" s="143"/>
      <c r="AH31" s="143"/>
      <c r="AI31" s="143"/>
      <c r="AJ31" s="143">
        <v>6951330</v>
      </c>
      <c r="AK31" s="143"/>
      <c r="AL31" s="143"/>
      <c r="AM31" s="143"/>
      <c r="AN31" s="143"/>
      <c r="AO31" s="143"/>
      <c r="AP31" s="143">
        <v>12775602</v>
      </c>
      <c r="AQ31" s="143"/>
      <c r="AR31" s="143"/>
      <c r="AS31" s="143"/>
      <c r="AT31" s="143"/>
      <c r="AU31" s="143"/>
      <c r="AV31" s="143">
        <v>12775602</v>
      </c>
      <c r="AW31" s="143"/>
      <c r="AX31" s="143"/>
      <c r="AY31" s="143"/>
      <c r="AZ31" s="143"/>
      <c r="BA31" s="143"/>
      <c r="BB31" s="143">
        <v>12775602</v>
      </c>
      <c r="BC31" s="143"/>
      <c r="BD31" s="143"/>
      <c r="BE31" s="143"/>
      <c r="BF31" s="143"/>
      <c r="BG31" s="143"/>
      <c r="BH31" s="141"/>
      <c r="BI31" s="141"/>
      <c r="BJ31" s="141"/>
      <c r="BK31" s="141"/>
      <c r="BL31" s="141"/>
    </row>
    <row r="33" spans="1:79" ht="28.5" customHeight="1" x14ac:dyDescent="0.2">
      <c r="A33" s="61" t="s">
        <v>254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15" customHeight="1" x14ac:dyDescent="0.2">
      <c r="A34" s="62" t="s">
        <v>246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84.75" customHeight="1" x14ac:dyDescent="0.2">
      <c r="A35" s="58" t="s">
        <v>207</v>
      </c>
      <c r="B35" s="58"/>
      <c r="C35" s="58"/>
      <c r="D35" s="58"/>
      <c r="E35" s="58"/>
      <c r="F35" s="58" t="s">
        <v>193</v>
      </c>
      <c r="G35" s="58"/>
      <c r="H35" s="58"/>
      <c r="I35" s="58"/>
      <c r="J35" s="58" t="s">
        <v>144</v>
      </c>
      <c r="K35" s="58"/>
      <c r="L35" s="58"/>
      <c r="M35" s="58"/>
      <c r="N35" s="58" t="s">
        <v>194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 t="s">
        <v>247</v>
      </c>
      <c r="AE35" s="58"/>
      <c r="AF35" s="58"/>
      <c r="AG35" s="58"/>
      <c r="AH35" s="58"/>
      <c r="AI35" s="58"/>
      <c r="AJ35" s="58" t="s">
        <v>248</v>
      </c>
      <c r="AK35" s="58"/>
      <c r="AL35" s="58"/>
      <c r="AM35" s="58"/>
      <c r="AN35" s="58"/>
      <c r="AO35" s="58"/>
      <c r="AP35" s="58" t="s">
        <v>249</v>
      </c>
      <c r="AQ35" s="58"/>
      <c r="AR35" s="58"/>
      <c r="AS35" s="58"/>
      <c r="AT35" s="58"/>
      <c r="AU35" s="58"/>
      <c r="AV35" s="58" t="s">
        <v>250</v>
      </c>
      <c r="AW35" s="58"/>
      <c r="AX35" s="58"/>
      <c r="AY35" s="58"/>
      <c r="AZ35" s="58"/>
      <c r="BA35" s="58"/>
      <c r="BB35" s="58" t="s">
        <v>252</v>
      </c>
      <c r="BC35" s="58"/>
      <c r="BD35" s="58"/>
      <c r="BE35" s="58"/>
      <c r="BF35" s="58"/>
      <c r="BG35" s="58"/>
      <c r="BH35" s="58" t="s">
        <v>195</v>
      </c>
      <c r="BI35" s="58"/>
      <c r="BJ35" s="58"/>
      <c r="BK35" s="58"/>
      <c r="BL35" s="58"/>
    </row>
    <row r="36" spans="1:79" ht="15" customHeight="1" x14ac:dyDescent="0.2">
      <c r="A36" s="57">
        <v>1</v>
      </c>
      <c r="B36" s="57"/>
      <c r="C36" s="57"/>
      <c r="D36" s="57"/>
      <c r="E36" s="57"/>
      <c r="F36" s="57">
        <v>2</v>
      </c>
      <c r="G36" s="57"/>
      <c r="H36" s="57"/>
      <c r="I36" s="57"/>
      <c r="J36" s="57">
        <v>3</v>
      </c>
      <c r="K36" s="57"/>
      <c r="L36" s="57"/>
      <c r="M36" s="57"/>
      <c r="N36" s="57">
        <v>4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>
        <v>5</v>
      </c>
      <c r="AE36" s="57"/>
      <c r="AF36" s="57"/>
      <c r="AG36" s="57"/>
      <c r="AH36" s="57"/>
      <c r="AI36" s="57"/>
      <c r="AJ36" s="57">
        <v>6</v>
      </c>
      <c r="AK36" s="57"/>
      <c r="AL36" s="57"/>
      <c r="AM36" s="57"/>
      <c r="AN36" s="57"/>
      <c r="AO36" s="57"/>
      <c r="AP36" s="57">
        <v>7</v>
      </c>
      <c r="AQ36" s="57"/>
      <c r="AR36" s="57"/>
      <c r="AS36" s="57"/>
      <c r="AT36" s="57"/>
      <c r="AU36" s="57"/>
      <c r="AV36" s="57">
        <v>8</v>
      </c>
      <c r="AW36" s="57"/>
      <c r="AX36" s="57"/>
      <c r="AY36" s="57"/>
      <c r="AZ36" s="57"/>
      <c r="BA36" s="57"/>
      <c r="BB36" s="57">
        <v>9</v>
      </c>
      <c r="BC36" s="57"/>
      <c r="BD36" s="57"/>
      <c r="BE36" s="57"/>
      <c r="BF36" s="57"/>
      <c r="BG36" s="57"/>
      <c r="BH36" s="57">
        <v>10</v>
      </c>
      <c r="BI36" s="57"/>
      <c r="BJ36" s="57"/>
      <c r="BK36" s="57"/>
      <c r="BL36" s="57"/>
    </row>
    <row r="37" spans="1:79" ht="9.75" hidden="1" customHeight="1" x14ac:dyDescent="0.2">
      <c r="A37" s="60" t="s">
        <v>23</v>
      </c>
      <c r="B37" s="60"/>
      <c r="C37" s="60"/>
      <c r="D37" s="60"/>
      <c r="E37" s="60"/>
      <c r="F37" s="60" t="s">
        <v>202</v>
      </c>
      <c r="G37" s="60"/>
      <c r="H37" s="60"/>
      <c r="I37" s="60"/>
      <c r="J37" s="60" t="s">
        <v>145</v>
      </c>
      <c r="K37" s="60"/>
      <c r="L37" s="60"/>
      <c r="M37" s="60"/>
      <c r="N37" s="60" t="s">
        <v>24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59" t="s">
        <v>72</v>
      </c>
      <c r="AE37" s="59"/>
      <c r="AF37" s="59"/>
      <c r="AG37" s="59"/>
      <c r="AH37" s="59"/>
      <c r="AI37" s="59"/>
      <c r="AJ37" s="59" t="s">
        <v>73</v>
      </c>
      <c r="AK37" s="59"/>
      <c r="AL37" s="59"/>
      <c r="AM37" s="59"/>
      <c r="AN37" s="59"/>
      <c r="AO37" s="59"/>
      <c r="AP37" s="59" t="s">
        <v>74</v>
      </c>
      <c r="AQ37" s="59"/>
      <c r="AR37" s="59"/>
      <c r="AS37" s="59"/>
      <c r="AT37" s="59"/>
      <c r="AU37" s="59"/>
      <c r="AV37" s="59" t="s">
        <v>75</v>
      </c>
      <c r="AW37" s="59"/>
      <c r="AX37" s="59"/>
      <c r="AY37" s="59"/>
      <c r="AZ37" s="59"/>
      <c r="BA37" s="59"/>
      <c r="BB37" s="59" t="s">
        <v>76</v>
      </c>
      <c r="BC37" s="59"/>
      <c r="BD37" s="59"/>
      <c r="BE37" s="59"/>
      <c r="BF37" s="59"/>
      <c r="BG37" s="59"/>
      <c r="BH37" s="60" t="s">
        <v>196</v>
      </c>
      <c r="BI37" s="60"/>
      <c r="BJ37" s="60"/>
      <c r="BK37" s="60"/>
      <c r="BL37" s="60"/>
      <c r="CA37" t="s">
        <v>27</v>
      </c>
    </row>
    <row r="38" spans="1:79" s="9" customFormat="1" x14ac:dyDescent="0.2">
      <c r="A38" s="140" t="s">
        <v>237</v>
      </c>
      <c r="B38" s="138"/>
      <c r="C38" s="138"/>
      <c r="D38" s="138"/>
      <c r="E38" s="139"/>
      <c r="F38" s="141"/>
      <c r="G38" s="141"/>
      <c r="H38" s="141"/>
      <c r="I38" s="141"/>
      <c r="J38" s="142" t="s">
        <v>1</v>
      </c>
      <c r="K38" s="141"/>
      <c r="L38" s="141"/>
      <c r="M38" s="141"/>
      <c r="N38" s="141" t="s">
        <v>179</v>
      </c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1"/>
      <c r="BI38" s="141"/>
      <c r="BJ38" s="141"/>
      <c r="BK38" s="141"/>
      <c r="BL38" s="141"/>
      <c r="CA38" s="9" t="s">
        <v>28</v>
      </c>
    </row>
    <row r="41" spans="1:79" ht="18.95" customHeight="1" x14ac:dyDescent="0.2">
      <c r="A41" s="152" t="s">
        <v>241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40"/>
      <c r="AC41" s="40"/>
      <c r="AD41" s="40"/>
      <c r="AE41" s="40"/>
      <c r="AF41" s="40"/>
      <c r="AG41" s="40"/>
      <c r="AH41" s="43"/>
      <c r="AI41" s="43"/>
      <c r="AJ41" s="43"/>
      <c r="AK41" s="43"/>
      <c r="AL41" s="43"/>
      <c r="AM41" s="43"/>
      <c r="AN41" s="43"/>
      <c r="AO41" s="43"/>
      <c r="AP41" s="43"/>
      <c r="AQ41" s="40"/>
      <c r="AR41" s="40"/>
      <c r="AS41" s="40"/>
      <c r="AT41" s="40"/>
      <c r="AU41" s="153" t="s">
        <v>243</v>
      </c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</row>
    <row r="42" spans="1:79" ht="12.75" customHeight="1" x14ac:dyDescent="0.2">
      <c r="AB42" s="41"/>
      <c r="AC42" s="41"/>
      <c r="AD42" s="41"/>
      <c r="AE42" s="41"/>
      <c r="AF42" s="41"/>
      <c r="AG42" s="41"/>
      <c r="AH42" s="45" t="s">
        <v>2</v>
      </c>
      <c r="AI42" s="45"/>
      <c r="AJ42" s="45"/>
      <c r="AK42" s="45"/>
      <c r="AL42" s="45"/>
      <c r="AM42" s="45"/>
      <c r="AN42" s="45"/>
      <c r="AO42" s="45"/>
      <c r="AP42" s="45"/>
      <c r="AQ42" s="41"/>
      <c r="AR42" s="41"/>
      <c r="AS42" s="41"/>
      <c r="AT42" s="41"/>
      <c r="AU42" s="45" t="s">
        <v>205</v>
      </c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</row>
    <row r="43" spans="1:79" ht="15" x14ac:dyDescent="0.2">
      <c r="AB43" s="41"/>
      <c r="AC43" s="41"/>
      <c r="AD43" s="41"/>
      <c r="AE43" s="41"/>
      <c r="AF43" s="41"/>
      <c r="AG43" s="41"/>
      <c r="AH43" s="42"/>
      <c r="AI43" s="42"/>
      <c r="AJ43" s="42"/>
      <c r="AK43" s="42"/>
      <c r="AL43" s="42"/>
      <c r="AM43" s="42"/>
      <c r="AN43" s="42"/>
      <c r="AO43" s="42"/>
      <c r="AP43" s="42"/>
      <c r="AQ43" s="41"/>
      <c r="AR43" s="41"/>
      <c r="AS43" s="41"/>
      <c r="AT43" s="41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</row>
    <row r="44" spans="1:79" ht="18" customHeight="1" x14ac:dyDescent="0.2">
      <c r="A44" s="152" t="s">
        <v>242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41"/>
      <c r="AC44" s="41"/>
      <c r="AD44" s="41"/>
      <c r="AE44" s="41"/>
      <c r="AF44" s="41"/>
      <c r="AG44" s="41"/>
      <c r="AH44" s="44"/>
      <c r="AI44" s="44"/>
      <c r="AJ44" s="44"/>
      <c r="AK44" s="44"/>
      <c r="AL44" s="44"/>
      <c r="AM44" s="44"/>
      <c r="AN44" s="44"/>
      <c r="AO44" s="44"/>
      <c r="AP44" s="44"/>
      <c r="AQ44" s="41"/>
      <c r="AR44" s="41"/>
      <c r="AS44" s="41"/>
      <c r="AT44" s="41"/>
      <c r="AU44" s="154" t="s">
        <v>382</v>
      </c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</row>
    <row r="45" spans="1:79" ht="12" customHeight="1" x14ac:dyDescent="0.2">
      <c r="AB45" s="41"/>
      <c r="AC45" s="41"/>
      <c r="AD45" s="41"/>
      <c r="AE45" s="41"/>
      <c r="AF45" s="41"/>
      <c r="AG45" s="41"/>
      <c r="AH45" s="45" t="s">
        <v>2</v>
      </c>
      <c r="AI45" s="45"/>
      <c r="AJ45" s="45"/>
      <c r="AK45" s="45"/>
      <c r="AL45" s="45"/>
      <c r="AM45" s="45"/>
      <c r="AN45" s="45"/>
      <c r="AO45" s="45"/>
      <c r="AP45" s="45"/>
      <c r="AQ45" s="41"/>
      <c r="AR45" s="41"/>
      <c r="AS45" s="41"/>
      <c r="AT45" s="41"/>
      <c r="AU45" s="45" t="s">
        <v>205</v>
      </c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</row>
    <row r="46" spans="1:79" x14ac:dyDescent="0.2">
      <c r="A46" s="5"/>
    </row>
  </sheetData>
  <mergeCells count="182">
    <mergeCell ref="AP31:AU31"/>
    <mergeCell ref="AV31:BA31"/>
    <mergeCell ref="BB31:BG31"/>
    <mergeCell ref="BH31:BL31"/>
    <mergeCell ref="AP30:AU30"/>
    <mergeCell ref="AV30:BA30"/>
    <mergeCell ref="BB30:BG30"/>
    <mergeCell ref="BH30:BL30"/>
    <mergeCell ref="A31:E31"/>
    <mergeCell ref="F31:I31"/>
    <mergeCell ref="J31:M31"/>
    <mergeCell ref="N31:AC31"/>
    <mergeCell ref="AD31:AI31"/>
    <mergeCell ref="AJ31:AO31"/>
    <mergeCell ref="AP29:AU29"/>
    <mergeCell ref="AV29:BA29"/>
    <mergeCell ref="BB29:BG29"/>
    <mergeCell ref="BH29:BL29"/>
    <mergeCell ref="A30:E30"/>
    <mergeCell ref="F30:I30"/>
    <mergeCell ref="J30:M30"/>
    <mergeCell ref="N30:AC30"/>
    <mergeCell ref="AD30:AI30"/>
    <mergeCell ref="AJ30:AO30"/>
    <mergeCell ref="A15:BL15"/>
    <mergeCell ref="A17:BL17"/>
    <mergeCell ref="A19:BL19"/>
    <mergeCell ref="A29:E29"/>
    <mergeCell ref="F29:I29"/>
    <mergeCell ref="J29:M29"/>
    <mergeCell ref="N29:AC29"/>
    <mergeCell ref="AD29:AI29"/>
    <mergeCell ref="AJ29:AO29"/>
    <mergeCell ref="A20:W20"/>
    <mergeCell ref="X20:AH20"/>
    <mergeCell ref="AI20:AN20"/>
    <mergeCell ref="AO20:AT20"/>
    <mergeCell ref="AU20:AZ20"/>
    <mergeCell ref="BA20:BF20"/>
    <mergeCell ref="BG20:BL20"/>
    <mergeCell ref="A18:W18"/>
    <mergeCell ref="X18:AH18"/>
    <mergeCell ref="AI18:AN18"/>
    <mergeCell ref="AO18:AT18"/>
    <mergeCell ref="AU18:AZ18"/>
    <mergeCell ref="BA18:BF18"/>
    <mergeCell ref="A16:W16"/>
    <mergeCell ref="X16:AH16"/>
    <mergeCell ref="AI16:AN16"/>
    <mergeCell ref="AO16:AT16"/>
    <mergeCell ref="AU16:AZ16"/>
    <mergeCell ref="BA16:BF16"/>
    <mergeCell ref="A6:AF6"/>
    <mergeCell ref="J27:M27"/>
    <mergeCell ref="A25:E25"/>
    <mergeCell ref="A26:E26"/>
    <mergeCell ref="N27:AC27"/>
    <mergeCell ref="F25:I25"/>
    <mergeCell ref="J25:M25"/>
    <mergeCell ref="N25:AC25"/>
    <mergeCell ref="A27:E27"/>
    <mergeCell ref="F26:I26"/>
    <mergeCell ref="AU45:BF45"/>
    <mergeCell ref="AU42:BF42"/>
    <mergeCell ref="A37:E37"/>
    <mergeCell ref="A38:E38"/>
    <mergeCell ref="F38:I38"/>
    <mergeCell ref="AU44:BF44"/>
    <mergeCell ref="A41:AA41"/>
    <mergeCell ref="AU41:BF41"/>
    <mergeCell ref="A44:AA44"/>
    <mergeCell ref="AD37:AI37"/>
    <mergeCell ref="BA1:BL1"/>
    <mergeCell ref="A24:BL24"/>
    <mergeCell ref="A8:BL8"/>
    <mergeCell ref="A3:BL3"/>
    <mergeCell ref="A9:BL9"/>
    <mergeCell ref="BE6:BL6"/>
    <mergeCell ref="B5:AF5"/>
    <mergeCell ref="A10:BL11"/>
    <mergeCell ref="AU12:AZ12"/>
    <mergeCell ref="BA12:BF12"/>
    <mergeCell ref="A36:E36"/>
    <mergeCell ref="N36:AC36"/>
    <mergeCell ref="F37:I37"/>
    <mergeCell ref="J36:M36"/>
    <mergeCell ref="J37:M37"/>
    <mergeCell ref="F36:I36"/>
    <mergeCell ref="BE5:BL5"/>
    <mergeCell ref="A33:BL33"/>
    <mergeCell ref="A34:BL34"/>
    <mergeCell ref="BH35:BL35"/>
    <mergeCell ref="BB35:BG35"/>
    <mergeCell ref="N35:AC35"/>
    <mergeCell ref="AP35:AU35"/>
    <mergeCell ref="AV35:BA35"/>
    <mergeCell ref="J35:M35"/>
    <mergeCell ref="F35:I35"/>
    <mergeCell ref="J38:M38"/>
    <mergeCell ref="AI12:AN12"/>
    <mergeCell ref="AO12:AT12"/>
    <mergeCell ref="A22:BL23"/>
    <mergeCell ref="BH26:BL26"/>
    <mergeCell ref="AD35:AI35"/>
    <mergeCell ref="AJ35:AO35"/>
    <mergeCell ref="A35:E35"/>
    <mergeCell ref="A28:E28"/>
    <mergeCell ref="F27:I27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BH36:BL36"/>
    <mergeCell ref="BH37:BL37"/>
    <mergeCell ref="BG14:BL14"/>
    <mergeCell ref="BB25:BG25"/>
    <mergeCell ref="BB28:BG28"/>
    <mergeCell ref="BH25:BL25"/>
    <mergeCell ref="BG16:BL16"/>
    <mergeCell ref="BG18:BL18"/>
    <mergeCell ref="BH38:BL38"/>
    <mergeCell ref="N37:AC37"/>
    <mergeCell ref="N38:AC38"/>
    <mergeCell ref="AD38:AI38"/>
    <mergeCell ref="AJ38:AO38"/>
    <mergeCell ref="BB38:BG38"/>
    <mergeCell ref="AJ37:AO37"/>
    <mergeCell ref="AP37:AU37"/>
    <mergeCell ref="AV37:BA37"/>
    <mergeCell ref="AP38:AU38"/>
    <mergeCell ref="AP25:AU25"/>
    <mergeCell ref="AV25:BA25"/>
    <mergeCell ref="AD27:AI27"/>
    <mergeCell ref="AJ27:AO27"/>
    <mergeCell ref="AD25:AI25"/>
    <mergeCell ref="AP27:AU27"/>
    <mergeCell ref="AV27:BA27"/>
    <mergeCell ref="AP26:AU26"/>
    <mergeCell ref="AP36:AU36"/>
    <mergeCell ref="AV36:BA36"/>
    <mergeCell ref="BB36:BG36"/>
    <mergeCell ref="BB37:BG37"/>
    <mergeCell ref="AD36:AI36"/>
    <mergeCell ref="AJ36:AO36"/>
    <mergeCell ref="BH28:BL28"/>
    <mergeCell ref="BB27:BG27"/>
    <mergeCell ref="BH27:BL27"/>
    <mergeCell ref="AJ28:AO28"/>
    <mergeCell ref="AP28:AU28"/>
    <mergeCell ref="AV28:BA28"/>
    <mergeCell ref="F28:I28"/>
    <mergeCell ref="J28:M28"/>
    <mergeCell ref="N28:AC28"/>
    <mergeCell ref="AD28:AI28"/>
    <mergeCell ref="AV26:BA26"/>
    <mergeCell ref="BB26:BG26"/>
    <mergeCell ref="J26:M26"/>
    <mergeCell ref="N26:AC26"/>
    <mergeCell ref="AD26:AI26"/>
    <mergeCell ref="AJ26:AO26"/>
    <mergeCell ref="A12:W12"/>
    <mergeCell ref="A13:W13"/>
    <mergeCell ref="A14:W14"/>
    <mergeCell ref="X12:AH12"/>
    <mergeCell ref="X13:AH13"/>
    <mergeCell ref="X14:AH14"/>
    <mergeCell ref="AH41:AP41"/>
    <mergeCell ref="AH44:AP44"/>
    <mergeCell ref="AH45:AP45"/>
    <mergeCell ref="AH42:AP42"/>
    <mergeCell ref="AU5:BB5"/>
    <mergeCell ref="AU6:BB6"/>
    <mergeCell ref="AH5:AR5"/>
    <mergeCell ref="AH6:AR6"/>
    <mergeCell ref="AJ25:AO25"/>
    <mergeCell ref="AV38:BA38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3"/>
  <sheetViews>
    <sheetView topLeftCell="A272" zoomScaleNormal="100" workbookViewId="0">
      <selection activeCell="AU282" sqref="AU282:BF28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0" t="s">
        <v>240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46" t="s">
        <v>239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5" t="s">
        <v>244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230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46" t="s">
        <v>339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5" t="s">
        <v>244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336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337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338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232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245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8" t="s">
        <v>300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 x14ac:dyDescent="0.2">
      <c r="A18" s="148" t="s">
        <v>301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35" customHeight="1" x14ac:dyDescent="0.2">
      <c r="A21" s="148" t="s">
        <v>302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313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246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247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248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249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255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6641731.5499999998</v>
      </c>
      <c r="V30" s="159"/>
      <c r="W30" s="159"/>
      <c r="X30" s="159"/>
      <c r="Y30" s="159"/>
      <c r="Z30" s="159" t="s">
        <v>256</v>
      </c>
      <c r="AA30" s="159"/>
      <c r="AB30" s="159"/>
      <c r="AC30" s="159"/>
      <c r="AD30" s="159"/>
      <c r="AE30" s="160" t="s">
        <v>256</v>
      </c>
      <c r="AF30" s="161"/>
      <c r="AG30" s="161"/>
      <c r="AH30" s="162"/>
      <c r="AI30" s="160">
        <f>IF(ISNUMBER(U30),U30,0)+IF(ISNUMBER(Z30),Z30,0)</f>
        <v>6641731.5499999998</v>
      </c>
      <c r="AJ30" s="161"/>
      <c r="AK30" s="161"/>
      <c r="AL30" s="161"/>
      <c r="AM30" s="162"/>
      <c r="AN30" s="160">
        <v>6951330</v>
      </c>
      <c r="AO30" s="161"/>
      <c r="AP30" s="161"/>
      <c r="AQ30" s="161"/>
      <c r="AR30" s="162"/>
      <c r="AS30" s="160" t="s">
        <v>256</v>
      </c>
      <c r="AT30" s="161"/>
      <c r="AU30" s="161"/>
      <c r="AV30" s="161"/>
      <c r="AW30" s="162"/>
      <c r="AX30" s="160" t="s">
        <v>256</v>
      </c>
      <c r="AY30" s="161"/>
      <c r="AZ30" s="161"/>
      <c r="BA30" s="162"/>
      <c r="BB30" s="160">
        <f>IF(ISNUMBER(AN30),AN30,0)+IF(ISNUMBER(AS30),AS30,0)</f>
        <v>6951330</v>
      </c>
      <c r="BC30" s="161"/>
      <c r="BD30" s="161"/>
      <c r="BE30" s="161"/>
      <c r="BF30" s="162"/>
      <c r="BG30" s="160">
        <v>7575602</v>
      </c>
      <c r="BH30" s="161"/>
      <c r="BI30" s="161"/>
      <c r="BJ30" s="161"/>
      <c r="BK30" s="162"/>
      <c r="BL30" s="160" t="s">
        <v>256</v>
      </c>
      <c r="BM30" s="161"/>
      <c r="BN30" s="161"/>
      <c r="BO30" s="161"/>
      <c r="BP30" s="162"/>
      <c r="BQ30" s="160" t="s">
        <v>256</v>
      </c>
      <c r="BR30" s="161"/>
      <c r="BS30" s="161"/>
      <c r="BT30" s="162"/>
      <c r="BU30" s="160">
        <f>IF(ISNUMBER(BG30),BG30,0)+IF(ISNUMBER(BL30),BL30,0)</f>
        <v>7575602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18"/>
      <c r="B31" s="116"/>
      <c r="C31" s="116"/>
      <c r="D31" s="117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6641731.5499999998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6641731.5499999998</v>
      </c>
      <c r="AJ31" s="165"/>
      <c r="AK31" s="165"/>
      <c r="AL31" s="165"/>
      <c r="AM31" s="166"/>
      <c r="AN31" s="164">
        <v>6951330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6951330</v>
      </c>
      <c r="BC31" s="165"/>
      <c r="BD31" s="165"/>
      <c r="BE31" s="165"/>
      <c r="BF31" s="166"/>
      <c r="BG31" s="164">
        <v>7575602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7575602</v>
      </c>
      <c r="BV31" s="165"/>
      <c r="BW31" s="165"/>
      <c r="BX31" s="165"/>
      <c r="BY31" s="166"/>
    </row>
    <row r="33" spans="1:79" ht="14.25" customHeight="1" x14ac:dyDescent="0.2">
      <c r="A33" s="83" t="s">
        <v>326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246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252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255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7575602</v>
      </c>
      <c r="Y39" s="161"/>
      <c r="Z39" s="161"/>
      <c r="AA39" s="161"/>
      <c r="AB39" s="162"/>
      <c r="AC39" s="160" t="s">
        <v>256</v>
      </c>
      <c r="AD39" s="161"/>
      <c r="AE39" s="161"/>
      <c r="AF39" s="161"/>
      <c r="AG39" s="162"/>
      <c r="AH39" s="160" t="s">
        <v>256</v>
      </c>
      <c r="AI39" s="161"/>
      <c r="AJ39" s="161"/>
      <c r="AK39" s="161"/>
      <c r="AL39" s="162"/>
      <c r="AM39" s="160">
        <f>IF(ISNUMBER(X39),X39,0)+IF(ISNUMBER(AC39),AC39,0)</f>
        <v>7575602</v>
      </c>
      <c r="AN39" s="161"/>
      <c r="AO39" s="161"/>
      <c r="AP39" s="161"/>
      <c r="AQ39" s="162"/>
      <c r="AR39" s="160">
        <v>7575602</v>
      </c>
      <c r="AS39" s="161"/>
      <c r="AT39" s="161"/>
      <c r="AU39" s="161"/>
      <c r="AV39" s="162"/>
      <c r="AW39" s="160" t="s">
        <v>256</v>
      </c>
      <c r="AX39" s="161"/>
      <c r="AY39" s="161"/>
      <c r="AZ39" s="161"/>
      <c r="BA39" s="162"/>
      <c r="BB39" s="160" t="s">
        <v>256</v>
      </c>
      <c r="BC39" s="161"/>
      <c r="BD39" s="161"/>
      <c r="BE39" s="161"/>
      <c r="BF39" s="162"/>
      <c r="BG39" s="159">
        <f>IF(ISNUMBER(AR39),AR39,0)+IF(ISNUMBER(AW39),AW39,0)</f>
        <v>7575602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18"/>
      <c r="B40" s="116"/>
      <c r="C40" s="116"/>
      <c r="D40" s="117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7575602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7575602</v>
      </c>
      <c r="AN40" s="165"/>
      <c r="AO40" s="165"/>
      <c r="AP40" s="165"/>
      <c r="AQ40" s="166"/>
      <c r="AR40" s="164">
        <v>7575602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7575602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314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246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3" t="s">
        <v>149</v>
      </c>
      <c r="B46" s="94"/>
      <c r="C46" s="94"/>
      <c r="D46" s="95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247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248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249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6"/>
      <c r="B47" s="97"/>
      <c r="C47" s="97"/>
      <c r="D47" s="9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6" customFormat="1" ht="12.75" customHeight="1" x14ac:dyDescent="0.2">
      <c r="A50" s="156">
        <v>2111</v>
      </c>
      <c r="B50" s="157"/>
      <c r="C50" s="157"/>
      <c r="D50" s="158"/>
      <c r="E50" s="130" t="s">
        <v>257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5205516.7300000004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5205516.7300000004</v>
      </c>
      <c r="AJ50" s="161"/>
      <c r="AK50" s="161"/>
      <c r="AL50" s="161"/>
      <c r="AM50" s="162"/>
      <c r="AN50" s="160">
        <v>5316500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5316500</v>
      </c>
      <c r="BC50" s="161"/>
      <c r="BD50" s="161"/>
      <c r="BE50" s="161"/>
      <c r="BF50" s="162"/>
      <c r="BG50" s="160">
        <v>5720345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5720345</v>
      </c>
      <c r="BV50" s="161"/>
      <c r="BW50" s="161"/>
      <c r="BX50" s="161"/>
      <c r="BY50" s="162"/>
      <c r="CA50" s="136" t="s">
        <v>34</v>
      </c>
    </row>
    <row r="51" spans="1:79" s="136" customFormat="1" ht="12.75" customHeight="1" x14ac:dyDescent="0.2">
      <c r="A51" s="156">
        <v>2120</v>
      </c>
      <c r="B51" s="157"/>
      <c r="C51" s="157"/>
      <c r="D51" s="158"/>
      <c r="E51" s="130" t="s">
        <v>258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2"/>
      <c r="U51" s="160">
        <v>1157441.68</v>
      </c>
      <c r="V51" s="161"/>
      <c r="W51" s="161"/>
      <c r="X51" s="161"/>
      <c r="Y51" s="162"/>
      <c r="Z51" s="160">
        <v>0</v>
      </c>
      <c r="AA51" s="161"/>
      <c r="AB51" s="161"/>
      <c r="AC51" s="161"/>
      <c r="AD51" s="162"/>
      <c r="AE51" s="160">
        <v>0</v>
      </c>
      <c r="AF51" s="161"/>
      <c r="AG51" s="161"/>
      <c r="AH51" s="162"/>
      <c r="AI51" s="160">
        <f>IF(ISNUMBER(U51),U51,0)+IF(ISNUMBER(Z51),Z51,0)</f>
        <v>1157441.68</v>
      </c>
      <c r="AJ51" s="161"/>
      <c r="AK51" s="161"/>
      <c r="AL51" s="161"/>
      <c r="AM51" s="162"/>
      <c r="AN51" s="160">
        <v>1169630</v>
      </c>
      <c r="AO51" s="161"/>
      <c r="AP51" s="161"/>
      <c r="AQ51" s="161"/>
      <c r="AR51" s="162"/>
      <c r="AS51" s="160">
        <v>0</v>
      </c>
      <c r="AT51" s="161"/>
      <c r="AU51" s="161"/>
      <c r="AV51" s="161"/>
      <c r="AW51" s="162"/>
      <c r="AX51" s="160">
        <v>0</v>
      </c>
      <c r="AY51" s="161"/>
      <c r="AZ51" s="161"/>
      <c r="BA51" s="162"/>
      <c r="BB51" s="160">
        <f>IF(ISNUMBER(AN51),AN51,0)+IF(ISNUMBER(AS51),AS51,0)</f>
        <v>1169630</v>
      </c>
      <c r="BC51" s="161"/>
      <c r="BD51" s="161"/>
      <c r="BE51" s="161"/>
      <c r="BF51" s="162"/>
      <c r="BG51" s="160">
        <v>1258476</v>
      </c>
      <c r="BH51" s="161"/>
      <c r="BI51" s="161"/>
      <c r="BJ51" s="161"/>
      <c r="BK51" s="162"/>
      <c r="BL51" s="160">
        <v>0</v>
      </c>
      <c r="BM51" s="161"/>
      <c r="BN51" s="161"/>
      <c r="BO51" s="161"/>
      <c r="BP51" s="162"/>
      <c r="BQ51" s="160">
        <v>0</v>
      </c>
      <c r="BR51" s="161"/>
      <c r="BS51" s="161"/>
      <c r="BT51" s="162"/>
      <c r="BU51" s="160">
        <f>IF(ISNUMBER(BG51),BG51,0)+IF(ISNUMBER(BL51),BL51,0)</f>
        <v>1258476</v>
      </c>
      <c r="BV51" s="161"/>
      <c r="BW51" s="161"/>
      <c r="BX51" s="161"/>
      <c r="BY51" s="162"/>
    </row>
    <row r="52" spans="1:79" s="136" customFormat="1" ht="12.75" customHeight="1" x14ac:dyDescent="0.2">
      <c r="A52" s="156">
        <v>2210</v>
      </c>
      <c r="B52" s="157"/>
      <c r="C52" s="157"/>
      <c r="D52" s="158"/>
      <c r="E52" s="130" t="s">
        <v>259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2"/>
      <c r="U52" s="160">
        <v>55050.64</v>
      </c>
      <c r="V52" s="161"/>
      <c r="W52" s="161"/>
      <c r="X52" s="161"/>
      <c r="Y52" s="162"/>
      <c r="Z52" s="160">
        <v>0</v>
      </c>
      <c r="AA52" s="161"/>
      <c r="AB52" s="161"/>
      <c r="AC52" s="161"/>
      <c r="AD52" s="162"/>
      <c r="AE52" s="160">
        <v>0</v>
      </c>
      <c r="AF52" s="161"/>
      <c r="AG52" s="161"/>
      <c r="AH52" s="162"/>
      <c r="AI52" s="160">
        <f>IF(ISNUMBER(U52),U52,0)+IF(ISNUMBER(Z52),Z52,0)</f>
        <v>55050.64</v>
      </c>
      <c r="AJ52" s="161"/>
      <c r="AK52" s="161"/>
      <c r="AL52" s="161"/>
      <c r="AM52" s="162"/>
      <c r="AN52" s="160">
        <v>107000</v>
      </c>
      <c r="AO52" s="161"/>
      <c r="AP52" s="161"/>
      <c r="AQ52" s="161"/>
      <c r="AR52" s="162"/>
      <c r="AS52" s="160">
        <v>0</v>
      </c>
      <c r="AT52" s="161"/>
      <c r="AU52" s="161"/>
      <c r="AV52" s="161"/>
      <c r="AW52" s="162"/>
      <c r="AX52" s="160">
        <v>0</v>
      </c>
      <c r="AY52" s="161"/>
      <c r="AZ52" s="161"/>
      <c r="BA52" s="162"/>
      <c r="BB52" s="160">
        <f>IF(ISNUMBER(AN52),AN52,0)+IF(ISNUMBER(AS52),AS52,0)</f>
        <v>107000</v>
      </c>
      <c r="BC52" s="161"/>
      <c r="BD52" s="161"/>
      <c r="BE52" s="161"/>
      <c r="BF52" s="162"/>
      <c r="BG52" s="160">
        <v>147610</v>
      </c>
      <c r="BH52" s="161"/>
      <c r="BI52" s="161"/>
      <c r="BJ52" s="161"/>
      <c r="BK52" s="162"/>
      <c r="BL52" s="160">
        <v>0</v>
      </c>
      <c r="BM52" s="161"/>
      <c r="BN52" s="161"/>
      <c r="BO52" s="161"/>
      <c r="BP52" s="162"/>
      <c r="BQ52" s="160">
        <v>0</v>
      </c>
      <c r="BR52" s="161"/>
      <c r="BS52" s="161"/>
      <c r="BT52" s="162"/>
      <c r="BU52" s="160">
        <f>IF(ISNUMBER(BG52),BG52,0)+IF(ISNUMBER(BL52),BL52,0)</f>
        <v>147610</v>
      </c>
      <c r="BV52" s="161"/>
      <c r="BW52" s="161"/>
      <c r="BX52" s="161"/>
      <c r="BY52" s="162"/>
    </row>
    <row r="53" spans="1:79" s="136" customFormat="1" ht="12.75" customHeight="1" x14ac:dyDescent="0.2">
      <c r="A53" s="156">
        <v>2240</v>
      </c>
      <c r="B53" s="157"/>
      <c r="C53" s="157"/>
      <c r="D53" s="158"/>
      <c r="E53" s="130" t="s">
        <v>260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2"/>
      <c r="U53" s="160">
        <v>167789.21</v>
      </c>
      <c r="V53" s="161"/>
      <c r="W53" s="161"/>
      <c r="X53" s="161"/>
      <c r="Y53" s="162"/>
      <c r="Z53" s="160">
        <v>0</v>
      </c>
      <c r="AA53" s="161"/>
      <c r="AB53" s="161"/>
      <c r="AC53" s="161"/>
      <c r="AD53" s="162"/>
      <c r="AE53" s="160">
        <v>0</v>
      </c>
      <c r="AF53" s="161"/>
      <c r="AG53" s="161"/>
      <c r="AH53" s="162"/>
      <c r="AI53" s="160">
        <f>IF(ISNUMBER(U53),U53,0)+IF(ISNUMBER(Z53),Z53,0)</f>
        <v>167789.21</v>
      </c>
      <c r="AJ53" s="161"/>
      <c r="AK53" s="161"/>
      <c r="AL53" s="161"/>
      <c r="AM53" s="162"/>
      <c r="AN53" s="160">
        <v>257000</v>
      </c>
      <c r="AO53" s="161"/>
      <c r="AP53" s="161"/>
      <c r="AQ53" s="161"/>
      <c r="AR53" s="162"/>
      <c r="AS53" s="160">
        <v>0</v>
      </c>
      <c r="AT53" s="161"/>
      <c r="AU53" s="161"/>
      <c r="AV53" s="161"/>
      <c r="AW53" s="162"/>
      <c r="AX53" s="160">
        <v>0</v>
      </c>
      <c r="AY53" s="161"/>
      <c r="AZ53" s="161"/>
      <c r="BA53" s="162"/>
      <c r="BB53" s="160">
        <f>IF(ISNUMBER(AN53),AN53,0)+IF(ISNUMBER(AS53),AS53,0)</f>
        <v>257000</v>
      </c>
      <c r="BC53" s="161"/>
      <c r="BD53" s="161"/>
      <c r="BE53" s="161"/>
      <c r="BF53" s="162"/>
      <c r="BG53" s="160">
        <v>288843</v>
      </c>
      <c r="BH53" s="161"/>
      <c r="BI53" s="161"/>
      <c r="BJ53" s="161"/>
      <c r="BK53" s="162"/>
      <c r="BL53" s="160">
        <v>0</v>
      </c>
      <c r="BM53" s="161"/>
      <c r="BN53" s="161"/>
      <c r="BO53" s="161"/>
      <c r="BP53" s="162"/>
      <c r="BQ53" s="160">
        <v>0</v>
      </c>
      <c r="BR53" s="161"/>
      <c r="BS53" s="161"/>
      <c r="BT53" s="162"/>
      <c r="BU53" s="160">
        <f>IF(ISNUMBER(BG53),BG53,0)+IF(ISNUMBER(BL53),BL53,0)</f>
        <v>288843</v>
      </c>
      <c r="BV53" s="161"/>
      <c r="BW53" s="161"/>
      <c r="BX53" s="161"/>
      <c r="BY53" s="162"/>
    </row>
    <row r="54" spans="1:79" s="136" customFormat="1" ht="12.75" customHeight="1" x14ac:dyDescent="0.2">
      <c r="A54" s="156">
        <v>2250</v>
      </c>
      <c r="B54" s="157"/>
      <c r="C54" s="157"/>
      <c r="D54" s="158"/>
      <c r="E54" s="130" t="s">
        <v>261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60">
        <v>0</v>
      </c>
      <c r="V54" s="161"/>
      <c r="W54" s="161"/>
      <c r="X54" s="161"/>
      <c r="Y54" s="162"/>
      <c r="Z54" s="160">
        <v>0</v>
      </c>
      <c r="AA54" s="161"/>
      <c r="AB54" s="161"/>
      <c r="AC54" s="161"/>
      <c r="AD54" s="162"/>
      <c r="AE54" s="160">
        <v>0</v>
      </c>
      <c r="AF54" s="161"/>
      <c r="AG54" s="161"/>
      <c r="AH54" s="162"/>
      <c r="AI54" s="160">
        <f>IF(ISNUMBER(U54),U54,0)+IF(ISNUMBER(Z54),Z54,0)</f>
        <v>0</v>
      </c>
      <c r="AJ54" s="161"/>
      <c r="AK54" s="161"/>
      <c r="AL54" s="161"/>
      <c r="AM54" s="162"/>
      <c r="AN54" s="160">
        <v>3000</v>
      </c>
      <c r="AO54" s="161"/>
      <c r="AP54" s="161"/>
      <c r="AQ54" s="161"/>
      <c r="AR54" s="162"/>
      <c r="AS54" s="160">
        <v>0</v>
      </c>
      <c r="AT54" s="161"/>
      <c r="AU54" s="161"/>
      <c r="AV54" s="161"/>
      <c r="AW54" s="162"/>
      <c r="AX54" s="160">
        <v>0</v>
      </c>
      <c r="AY54" s="161"/>
      <c r="AZ54" s="161"/>
      <c r="BA54" s="162"/>
      <c r="BB54" s="160">
        <f>IF(ISNUMBER(AN54),AN54,0)+IF(ISNUMBER(AS54),AS54,0)</f>
        <v>3000</v>
      </c>
      <c r="BC54" s="161"/>
      <c r="BD54" s="161"/>
      <c r="BE54" s="161"/>
      <c r="BF54" s="162"/>
      <c r="BG54" s="160">
        <v>6300</v>
      </c>
      <c r="BH54" s="161"/>
      <c r="BI54" s="161"/>
      <c r="BJ54" s="161"/>
      <c r="BK54" s="162"/>
      <c r="BL54" s="160">
        <v>0</v>
      </c>
      <c r="BM54" s="161"/>
      <c r="BN54" s="161"/>
      <c r="BO54" s="161"/>
      <c r="BP54" s="162"/>
      <c r="BQ54" s="160">
        <v>0</v>
      </c>
      <c r="BR54" s="161"/>
      <c r="BS54" s="161"/>
      <c r="BT54" s="162"/>
      <c r="BU54" s="160">
        <f>IF(ISNUMBER(BG54),BG54,0)+IF(ISNUMBER(BL54),BL54,0)</f>
        <v>6300</v>
      </c>
      <c r="BV54" s="161"/>
      <c r="BW54" s="161"/>
      <c r="BX54" s="161"/>
      <c r="BY54" s="162"/>
    </row>
    <row r="55" spans="1:79" s="136" customFormat="1" ht="12.75" customHeight="1" x14ac:dyDescent="0.2">
      <c r="A55" s="156">
        <v>2271</v>
      </c>
      <c r="B55" s="157"/>
      <c r="C55" s="157"/>
      <c r="D55" s="158"/>
      <c r="E55" s="130" t="s">
        <v>262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/>
      <c r="U55" s="160">
        <v>12639.99</v>
      </c>
      <c r="V55" s="161"/>
      <c r="W55" s="161"/>
      <c r="X55" s="161"/>
      <c r="Y55" s="162"/>
      <c r="Z55" s="160">
        <v>0</v>
      </c>
      <c r="AA55" s="161"/>
      <c r="AB55" s="161"/>
      <c r="AC55" s="161"/>
      <c r="AD55" s="162"/>
      <c r="AE55" s="160">
        <v>0</v>
      </c>
      <c r="AF55" s="161"/>
      <c r="AG55" s="161"/>
      <c r="AH55" s="162"/>
      <c r="AI55" s="160">
        <f>IF(ISNUMBER(U55),U55,0)+IF(ISNUMBER(Z55),Z55,0)</f>
        <v>12639.99</v>
      </c>
      <c r="AJ55" s="161"/>
      <c r="AK55" s="161"/>
      <c r="AL55" s="161"/>
      <c r="AM55" s="162"/>
      <c r="AN55" s="160">
        <v>20300</v>
      </c>
      <c r="AO55" s="161"/>
      <c r="AP55" s="161"/>
      <c r="AQ55" s="161"/>
      <c r="AR55" s="162"/>
      <c r="AS55" s="160">
        <v>0</v>
      </c>
      <c r="AT55" s="161"/>
      <c r="AU55" s="161"/>
      <c r="AV55" s="161"/>
      <c r="AW55" s="162"/>
      <c r="AX55" s="160">
        <v>0</v>
      </c>
      <c r="AY55" s="161"/>
      <c r="AZ55" s="161"/>
      <c r="BA55" s="162"/>
      <c r="BB55" s="160">
        <f>IF(ISNUMBER(AN55),AN55,0)+IF(ISNUMBER(AS55),AS55,0)</f>
        <v>20300</v>
      </c>
      <c r="BC55" s="161"/>
      <c r="BD55" s="161"/>
      <c r="BE55" s="161"/>
      <c r="BF55" s="162"/>
      <c r="BG55" s="160">
        <v>24150</v>
      </c>
      <c r="BH55" s="161"/>
      <c r="BI55" s="161"/>
      <c r="BJ55" s="161"/>
      <c r="BK55" s="162"/>
      <c r="BL55" s="160">
        <v>0</v>
      </c>
      <c r="BM55" s="161"/>
      <c r="BN55" s="161"/>
      <c r="BO55" s="161"/>
      <c r="BP55" s="162"/>
      <c r="BQ55" s="160">
        <v>0</v>
      </c>
      <c r="BR55" s="161"/>
      <c r="BS55" s="161"/>
      <c r="BT55" s="162"/>
      <c r="BU55" s="160">
        <f>IF(ISNUMBER(BG55),BG55,0)+IF(ISNUMBER(BL55),BL55,0)</f>
        <v>24150</v>
      </c>
      <c r="BV55" s="161"/>
      <c r="BW55" s="161"/>
      <c r="BX55" s="161"/>
      <c r="BY55" s="162"/>
    </row>
    <row r="56" spans="1:79" s="136" customFormat="1" ht="12.75" customHeight="1" x14ac:dyDescent="0.2">
      <c r="A56" s="156">
        <v>2272</v>
      </c>
      <c r="B56" s="157"/>
      <c r="C56" s="157"/>
      <c r="D56" s="158"/>
      <c r="E56" s="130" t="s">
        <v>263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  <c r="U56" s="160">
        <v>6091.59</v>
      </c>
      <c r="V56" s="161"/>
      <c r="W56" s="161"/>
      <c r="X56" s="161"/>
      <c r="Y56" s="162"/>
      <c r="Z56" s="160">
        <v>0</v>
      </c>
      <c r="AA56" s="161"/>
      <c r="AB56" s="161"/>
      <c r="AC56" s="161"/>
      <c r="AD56" s="162"/>
      <c r="AE56" s="160">
        <v>0</v>
      </c>
      <c r="AF56" s="161"/>
      <c r="AG56" s="161"/>
      <c r="AH56" s="162"/>
      <c r="AI56" s="160">
        <f>IF(ISNUMBER(U56),U56,0)+IF(ISNUMBER(Z56),Z56,0)</f>
        <v>6091.59</v>
      </c>
      <c r="AJ56" s="161"/>
      <c r="AK56" s="161"/>
      <c r="AL56" s="161"/>
      <c r="AM56" s="162"/>
      <c r="AN56" s="160">
        <v>7700</v>
      </c>
      <c r="AO56" s="161"/>
      <c r="AP56" s="161"/>
      <c r="AQ56" s="161"/>
      <c r="AR56" s="162"/>
      <c r="AS56" s="160">
        <v>0</v>
      </c>
      <c r="AT56" s="161"/>
      <c r="AU56" s="161"/>
      <c r="AV56" s="161"/>
      <c r="AW56" s="162"/>
      <c r="AX56" s="160">
        <v>0</v>
      </c>
      <c r="AY56" s="161"/>
      <c r="AZ56" s="161"/>
      <c r="BA56" s="162"/>
      <c r="BB56" s="160">
        <f>IF(ISNUMBER(AN56),AN56,0)+IF(ISNUMBER(AS56),AS56,0)</f>
        <v>7700</v>
      </c>
      <c r="BC56" s="161"/>
      <c r="BD56" s="161"/>
      <c r="BE56" s="161"/>
      <c r="BF56" s="162"/>
      <c r="BG56" s="160">
        <v>10585</v>
      </c>
      <c r="BH56" s="161"/>
      <c r="BI56" s="161"/>
      <c r="BJ56" s="161"/>
      <c r="BK56" s="162"/>
      <c r="BL56" s="160">
        <v>0</v>
      </c>
      <c r="BM56" s="161"/>
      <c r="BN56" s="161"/>
      <c r="BO56" s="161"/>
      <c r="BP56" s="162"/>
      <c r="BQ56" s="160">
        <v>0</v>
      </c>
      <c r="BR56" s="161"/>
      <c r="BS56" s="161"/>
      <c r="BT56" s="162"/>
      <c r="BU56" s="160">
        <f>IF(ISNUMBER(BG56),BG56,0)+IF(ISNUMBER(BL56),BL56,0)</f>
        <v>10585</v>
      </c>
      <c r="BV56" s="161"/>
      <c r="BW56" s="161"/>
      <c r="BX56" s="161"/>
      <c r="BY56" s="162"/>
    </row>
    <row r="57" spans="1:79" s="136" customFormat="1" ht="12.75" customHeight="1" x14ac:dyDescent="0.2">
      <c r="A57" s="156">
        <v>2273</v>
      </c>
      <c r="B57" s="157"/>
      <c r="C57" s="157"/>
      <c r="D57" s="158"/>
      <c r="E57" s="130" t="s">
        <v>264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2"/>
      <c r="U57" s="160">
        <v>36163.370000000003</v>
      </c>
      <c r="V57" s="161"/>
      <c r="W57" s="161"/>
      <c r="X57" s="161"/>
      <c r="Y57" s="162"/>
      <c r="Z57" s="160">
        <v>0</v>
      </c>
      <c r="AA57" s="161"/>
      <c r="AB57" s="161"/>
      <c r="AC57" s="161"/>
      <c r="AD57" s="162"/>
      <c r="AE57" s="160">
        <v>0</v>
      </c>
      <c r="AF57" s="161"/>
      <c r="AG57" s="161"/>
      <c r="AH57" s="162"/>
      <c r="AI57" s="160">
        <f>IF(ISNUMBER(U57),U57,0)+IF(ISNUMBER(Z57),Z57,0)</f>
        <v>36163.370000000003</v>
      </c>
      <c r="AJ57" s="161"/>
      <c r="AK57" s="161"/>
      <c r="AL57" s="161"/>
      <c r="AM57" s="162"/>
      <c r="AN57" s="160">
        <v>65000</v>
      </c>
      <c r="AO57" s="161"/>
      <c r="AP57" s="161"/>
      <c r="AQ57" s="161"/>
      <c r="AR57" s="162"/>
      <c r="AS57" s="160">
        <v>0</v>
      </c>
      <c r="AT57" s="161"/>
      <c r="AU57" s="161"/>
      <c r="AV57" s="161"/>
      <c r="AW57" s="162"/>
      <c r="AX57" s="160">
        <v>0</v>
      </c>
      <c r="AY57" s="161"/>
      <c r="AZ57" s="161"/>
      <c r="BA57" s="162"/>
      <c r="BB57" s="160">
        <f>IF(ISNUMBER(AN57),AN57,0)+IF(ISNUMBER(AS57),AS57,0)</f>
        <v>65000</v>
      </c>
      <c r="BC57" s="161"/>
      <c r="BD57" s="161"/>
      <c r="BE57" s="161"/>
      <c r="BF57" s="162"/>
      <c r="BG57" s="160">
        <v>107904</v>
      </c>
      <c r="BH57" s="161"/>
      <c r="BI57" s="161"/>
      <c r="BJ57" s="161"/>
      <c r="BK57" s="162"/>
      <c r="BL57" s="160">
        <v>0</v>
      </c>
      <c r="BM57" s="161"/>
      <c r="BN57" s="161"/>
      <c r="BO57" s="161"/>
      <c r="BP57" s="162"/>
      <c r="BQ57" s="160">
        <v>0</v>
      </c>
      <c r="BR57" s="161"/>
      <c r="BS57" s="161"/>
      <c r="BT57" s="162"/>
      <c r="BU57" s="160">
        <f>IF(ISNUMBER(BG57),BG57,0)+IF(ISNUMBER(BL57),BL57,0)</f>
        <v>107904</v>
      </c>
      <c r="BV57" s="161"/>
      <c r="BW57" s="161"/>
      <c r="BX57" s="161"/>
      <c r="BY57" s="162"/>
    </row>
    <row r="58" spans="1:79" s="136" customFormat="1" ht="25.5" customHeight="1" x14ac:dyDescent="0.2">
      <c r="A58" s="156">
        <v>2275</v>
      </c>
      <c r="B58" s="157"/>
      <c r="C58" s="157"/>
      <c r="D58" s="158"/>
      <c r="E58" s="130" t="s">
        <v>265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2"/>
      <c r="U58" s="160">
        <v>1038.3399999999999</v>
      </c>
      <c r="V58" s="161"/>
      <c r="W58" s="161"/>
      <c r="X58" s="161"/>
      <c r="Y58" s="162"/>
      <c r="Z58" s="160">
        <v>0</v>
      </c>
      <c r="AA58" s="161"/>
      <c r="AB58" s="161"/>
      <c r="AC58" s="161"/>
      <c r="AD58" s="162"/>
      <c r="AE58" s="160">
        <v>0</v>
      </c>
      <c r="AF58" s="161"/>
      <c r="AG58" s="161"/>
      <c r="AH58" s="162"/>
      <c r="AI58" s="160">
        <f>IF(ISNUMBER(U58),U58,0)+IF(ISNUMBER(Z58),Z58,0)</f>
        <v>1038.3399999999999</v>
      </c>
      <c r="AJ58" s="161"/>
      <c r="AK58" s="161"/>
      <c r="AL58" s="161"/>
      <c r="AM58" s="162"/>
      <c r="AN58" s="160">
        <v>5200</v>
      </c>
      <c r="AO58" s="161"/>
      <c r="AP58" s="161"/>
      <c r="AQ58" s="161"/>
      <c r="AR58" s="162"/>
      <c r="AS58" s="160">
        <v>0</v>
      </c>
      <c r="AT58" s="161"/>
      <c r="AU58" s="161"/>
      <c r="AV58" s="161"/>
      <c r="AW58" s="162"/>
      <c r="AX58" s="160">
        <v>0</v>
      </c>
      <c r="AY58" s="161"/>
      <c r="AZ58" s="161"/>
      <c r="BA58" s="162"/>
      <c r="BB58" s="160">
        <f>IF(ISNUMBER(AN58),AN58,0)+IF(ISNUMBER(AS58),AS58,0)</f>
        <v>5200</v>
      </c>
      <c r="BC58" s="161"/>
      <c r="BD58" s="161"/>
      <c r="BE58" s="161"/>
      <c r="BF58" s="162"/>
      <c r="BG58" s="160">
        <v>6389</v>
      </c>
      <c r="BH58" s="161"/>
      <c r="BI58" s="161"/>
      <c r="BJ58" s="161"/>
      <c r="BK58" s="162"/>
      <c r="BL58" s="160">
        <v>0</v>
      </c>
      <c r="BM58" s="161"/>
      <c r="BN58" s="161"/>
      <c r="BO58" s="161"/>
      <c r="BP58" s="162"/>
      <c r="BQ58" s="160">
        <v>0</v>
      </c>
      <c r="BR58" s="161"/>
      <c r="BS58" s="161"/>
      <c r="BT58" s="162"/>
      <c r="BU58" s="160">
        <f>IF(ISNUMBER(BG58),BG58,0)+IF(ISNUMBER(BL58),BL58,0)</f>
        <v>6389</v>
      </c>
      <c r="BV58" s="161"/>
      <c r="BW58" s="161"/>
      <c r="BX58" s="161"/>
      <c r="BY58" s="162"/>
    </row>
    <row r="59" spans="1:79" s="136" customFormat="1" ht="25.5" customHeight="1" x14ac:dyDescent="0.2">
      <c r="A59" s="156">
        <v>2281</v>
      </c>
      <c r="B59" s="157"/>
      <c r="C59" s="157"/>
      <c r="D59" s="158"/>
      <c r="E59" s="130" t="s">
        <v>266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160">
        <v>0</v>
      </c>
      <c r="V59" s="161"/>
      <c r="W59" s="161"/>
      <c r="X59" s="161"/>
      <c r="Y59" s="162"/>
      <c r="Z59" s="160">
        <v>0</v>
      </c>
      <c r="AA59" s="161"/>
      <c r="AB59" s="161"/>
      <c r="AC59" s="161"/>
      <c r="AD59" s="162"/>
      <c r="AE59" s="160">
        <v>0</v>
      </c>
      <c r="AF59" s="161"/>
      <c r="AG59" s="161"/>
      <c r="AH59" s="162"/>
      <c r="AI59" s="160">
        <f>IF(ISNUMBER(U59),U59,0)+IF(ISNUMBER(Z59),Z59,0)</f>
        <v>0</v>
      </c>
      <c r="AJ59" s="161"/>
      <c r="AK59" s="161"/>
      <c r="AL59" s="161"/>
      <c r="AM59" s="162"/>
      <c r="AN59" s="160">
        <v>0</v>
      </c>
      <c r="AO59" s="161"/>
      <c r="AP59" s="161"/>
      <c r="AQ59" s="161"/>
      <c r="AR59" s="162"/>
      <c r="AS59" s="160">
        <v>0</v>
      </c>
      <c r="AT59" s="161"/>
      <c r="AU59" s="161"/>
      <c r="AV59" s="161"/>
      <c r="AW59" s="162"/>
      <c r="AX59" s="160">
        <v>0</v>
      </c>
      <c r="AY59" s="161"/>
      <c r="AZ59" s="161"/>
      <c r="BA59" s="162"/>
      <c r="BB59" s="160">
        <f>IF(ISNUMBER(AN59),AN59,0)+IF(ISNUMBER(AS59),AS59,0)</f>
        <v>0</v>
      </c>
      <c r="BC59" s="161"/>
      <c r="BD59" s="161"/>
      <c r="BE59" s="161"/>
      <c r="BF59" s="162"/>
      <c r="BG59" s="160">
        <v>0</v>
      </c>
      <c r="BH59" s="161"/>
      <c r="BI59" s="161"/>
      <c r="BJ59" s="161"/>
      <c r="BK59" s="162"/>
      <c r="BL59" s="160">
        <v>0</v>
      </c>
      <c r="BM59" s="161"/>
      <c r="BN59" s="161"/>
      <c r="BO59" s="161"/>
      <c r="BP59" s="162"/>
      <c r="BQ59" s="160">
        <v>0</v>
      </c>
      <c r="BR59" s="161"/>
      <c r="BS59" s="161"/>
      <c r="BT59" s="162"/>
      <c r="BU59" s="160">
        <f>IF(ISNUMBER(BG59),BG59,0)+IF(ISNUMBER(BL59),BL59,0)</f>
        <v>0</v>
      </c>
      <c r="BV59" s="161"/>
      <c r="BW59" s="161"/>
      <c r="BX59" s="161"/>
      <c r="BY59" s="162"/>
    </row>
    <row r="60" spans="1:79" s="136" customFormat="1" ht="38.25" customHeight="1" x14ac:dyDescent="0.2">
      <c r="A60" s="156">
        <v>2282</v>
      </c>
      <c r="B60" s="157"/>
      <c r="C60" s="157"/>
      <c r="D60" s="158"/>
      <c r="E60" s="130" t="s">
        <v>267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160">
        <v>0</v>
      </c>
      <c r="V60" s="161"/>
      <c r="W60" s="161"/>
      <c r="X60" s="161"/>
      <c r="Y60" s="162"/>
      <c r="Z60" s="160">
        <v>0</v>
      </c>
      <c r="AA60" s="161"/>
      <c r="AB60" s="161"/>
      <c r="AC60" s="161"/>
      <c r="AD60" s="162"/>
      <c r="AE60" s="160">
        <v>0</v>
      </c>
      <c r="AF60" s="161"/>
      <c r="AG60" s="161"/>
      <c r="AH60" s="162"/>
      <c r="AI60" s="160">
        <f>IF(ISNUMBER(U60),U60,0)+IF(ISNUMBER(Z60),Z60,0)</f>
        <v>0</v>
      </c>
      <c r="AJ60" s="161"/>
      <c r="AK60" s="161"/>
      <c r="AL60" s="161"/>
      <c r="AM60" s="162"/>
      <c r="AN60" s="160">
        <v>0</v>
      </c>
      <c r="AO60" s="161"/>
      <c r="AP60" s="161"/>
      <c r="AQ60" s="161"/>
      <c r="AR60" s="162"/>
      <c r="AS60" s="160">
        <v>0</v>
      </c>
      <c r="AT60" s="161"/>
      <c r="AU60" s="161"/>
      <c r="AV60" s="161"/>
      <c r="AW60" s="162"/>
      <c r="AX60" s="160">
        <v>0</v>
      </c>
      <c r="AY60" s="161"/>
      <c r="AZ60" s="161"/>
      <c r="BA60" s="162"/>
      <c r="BB60" s="160">
        <f>IF(ISNUMBER(AN60),AN60,0)+IF(ISNUMBER(AS60),AS60,0)</f>
        <v>0</v>
      </c>
      <c r="BC60" s="161"/>
      <c r="BD60" s="161"/>
      <c r="BE60" s="161"/>
      <c r="BF60" s="162"/>
      <c r="BG60" s="160">
        <v>5000</v>
      </c>
      <c r="BH60" s="161"/>
      <c r="BI60" s="161"/>
      <c r="BJ60" s="161"/>
      <c r="BK60" s="162"/>
      <c r="BL60" s="160">
        <v>0</v>
      </c>
      <c r="BM60" s="161"/>
      <c r="BN60" s="161"/>
      <c r="BO60" s="161"/>
      <c r="BP60" s="162"/>
      <c r="BQ60" s="160">
        <v>0</v>
      </c>
      <c r="BR60" s="161"/>
      <c r="BS60" s="161"/>
      <c r="BT60" s="162"/>
      <c r="BU60" s="160">
        <f>IF(ISNUMBER(BG60),BG60,0)+IF(ISNUMBER(BL60),BL60,0)</f>
        <v>5000</v>
      </c>
      <c r="BV60" s="161"/>
      <c r="BW60" s="161"/>
      <c r="BX60" s="161"/>
      <c r="BY60" s="162"/>
    </row>
    <row r="61" spans="1:79" s="9" customFormat="1" ht="12.75" customHeight="1" x14ac:dyDescent="0.2">
      <c r="A61" s="118"/>
      <c r="B61" s="116"/>
      <c r="C61" s="116"/>
      <c r="D61" s="117"/>
      <c r="E61" s="137" t="s">
        <v>179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9"/>
      <c r="U61" s="164">
        <v>6641731.5499999998</v>
      </c>
      <c r="V61" s="165"/>
      <c r="W61" s="165"/>
      <c r="X61" s="165"/>
      <c r="Y61" s="166"/>
      <c r="Z61" s="164">
        <v>0</v>
      </c>
      <c r="AA61" s="165"/>
      <c r="AB61" s="165"/>
      <c r="AC61" s="165"/>
      <c r="AD61" s="166"/>
      <c r="AE61" s="164">
        <v>0</v>
      </c>
      <c r="AF61" s="165"/>
      <c r="AG61" s="165"/>
      <c r="AH61" s="166"/>
      <c r="AI61" s="164">
        <f>IF(ISNUMBER(U61),U61,0)+IF(ISNUMBER(Z61),Z61,0)</f>
        <v>6641731.5499999998</v>
      </c>
      <c r="AJ61" s="165"/>
      <c r="AK61" s="165"/>
      <c r="AL61" s="165"/>
      <c r="AM61" s="166"/>
      <c r="AN61" s="164">
        <v>6951330</v>
      </c>
      <c r="AO61" s="165"/>
      <c r="AP61" s="165"/>
      <c r="AQ61" s="165"/>
      <c r="AR61" s="166"/>
      <c r="AS61" s="164">
        <v>0</v>
      </c>
      <c r="AT61" s="165"/>
      <c r="AU61" s="165"/>
      <c r="AV61" s="165"/>
      <c r="AW61" s="166"/>
      <c r="AX61" s="164">
        <v>0</v>
      </c>
      <c r="AY61" s="165"/>
      <c r="AZ61" s="165"/>
      <c r="BA61" s="166"/>
      <c r="BB61" s="164">
        <f>IF(ISNUMBER(AN61),AN61,0)+IF(ISNUMBER(AS61),AS61,0)</f>
        <v>6951330</v>
      </c>
      <c r="BC61" s="165"/>
      <c r="BD61" s="165"/>
      <c r="BE61" s="165"/>
      <c r="BF61" s="166"/>
      <c r="BG61" s="164">
        <v>7575602</v>
      </c>
      <c r="BH61" s="165"/>
      <c r="BI61" s="165"/>
      <c r="BJ61" s="165"/>
      <c r="BK61" s="166"/>
      <c r="BL61" s="164">
        <v>0</v>
      </c>
      <c r="BM61" s="165"/>
      <c r="BN61" s="165"/>
      <c r="BO61" s="165"/>
      <c r="BP61" s="166"/>
      <c r="BQ61" s="164">
        <v>0</v>
      </c>
      <c r="BR61" s="165"/>
      <c r="BS61" s="165"/>
      <c r="BT61" s="166"/>
      <c r="BU61" s="164">
        <f>IF(ISNUMBER(BG61),BG61,0)+IF(ISNUMBER(BL61),BL61,0)</f>
        <v>7575602</v>
      </c>
      <c r="BV61" s="165"/>
      <c r="BW61" s="165"/>
      <c r="BX61" s="165"/>
      <c r="BY61" s="166"/>
    </row>
    <row r="63" spans="1:79" ht="14.25" customHeight="1" x14ac:dyDescent="0.2">
      <c r="A63" s="67" t="s">
        <v>315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15" customHeight="1" x14ac:dyDescent="0.2">
      <c r="A64" s="78" t="s">
        <v>246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</row>
    <row r="65" spans="1:79" ht="23.1" customHeight="1" x14ac:dyDescent="0.2">
      <c r="A65" s="93" t="s">
        <v>150</v>
      </c>
      <c r="B65" s="94"/>
      <c r="C65" s="94"/>
      <c r="D65" s="94"/>
      <c r="E65" s="95"/>
      <c r="F65" s="57" t="s">
        <v>20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1" t="s">
        <v>247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3"/>
      <c r="AN65" s="51" t="s">
        <v>248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51" t="s">
        <v>249</v>
      </c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3"/>
    </row>
    <row r="66" spans="1:79" ht="51.75" customHeight="1" x14ac:dyDescent="0.2">
      <c r="A66" s="96"/>
      <c r="B66" s="97"/>
      <c r="C66" s="97"/>
      <c r="D66" s="97"/>
      <c r="E66" s="98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1" t="s">
        <v>5</v>
      </c>
      <c r="V66" s="52"/>
      <c r="W66" s="52"/>
      <c r="X66" s="52"/>
      <c r="Y66" s="53"/>
      <c r="Z66" s="51" t="s">
        <v>4</v>
      </c>
      <c r="AA66" s="52"/>
      <c r="AB66" s="52"/>
      <c r="AC66" s="52"/>
      <c r="AD66" s="53"/>
      <c r="AE66" s="71" t="s">
        <v>147</v>
      </c>
      <c r="AF66" s="72"/>
      <c r="AG66" s="72"/>
      <c r="AH66" s="73"/>
      <c r="AI66" s="51" t="s">
        <v>6</v>
      </c>
      <c r="AJ66" s="52"/>
      <c r="AK66" s="52"/>
      <c r="AL66" s="52"/>
      <c r="AM66" s="53"/>
      <c r="AN66" s="51" t="s">
        <v>5</v>
      </c>
      <c r="AO66" s="52"/>
      <c r="AP66" s="52"/>
      <c r="AQ66" s="52"/>
      <c r="AR66" s="53"/>
      <c r="AS66" s="51" t="s">
        <v>4</v>
      </c>
      <c r="AT66" s="52"/>
      <c r="AU66" s="52"/>
      <c r="AV66" s="52"/>
      <c r="AW66" s="53"/>
      <c r="AX66" s="71" t="s">
        <v>147</v>
      </c>
      <c r="AY66" s="72"/>
      <c r="AZ66" s="72"/>
      <c r="BA66" s="73"/>
      <c r="BB66" s="51" t="s">
        <v>118</v>
      </c>
      <c r="BC66" s="52"/>
      <c r="BD66" s="52"/>
      <c r="BE66" s="52"/>
      <c r="BF66" s="53"/>
      <c r="BG66" s="51" t="s">
        <v>5</v>
      </c>
      <c r="BH66" s="52"/>
      <c r="BI66" s="52"/>
      <c r="BJ66" s="52"/>
      <c r="BK66" s="53"/>
      <c r="BL66" s="51" t="s">
        <v>4</v>
      </c>
      <c r="BM66" s="52"/>
      <c r="BN66" s="52"/>
      <c r="BO66" s="52"/>
      <c r="BP66" s="53"/>
      <c r="BQ66" s="71" t="s">
        <v>147</v>
      </c>
      <c r="BR66" s="72"/>
      <c r="BS66" s="72"/>
      <c r="BT66" s="73"/>
      <c r="BU66" s="57" t="s">
        <v>119</v>
      </c>
      <c r="BV66" s="57"/>
      <c r="BW66" s="57"/>
      <c r="BX66" s="57"/>
      <c r="BY66" s="57"/>
    </row>
    <row r="67" spans="1:79" ht="15" customHeight="1" x14ac:dyDescent="0.2">
      <c r="A67" s="51">
        <v>1</v>
      </c>
      <c r="B67" s="52"/>
      <c r="C67" s="52"/>
      <c r="D67" s="52"/>
      <c r="E67" s="53"/>
      <c r="F67" s="51">
        <v>2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51">
        <v>3</v>
      </c>
      <c r="V67" s="52"/>
      <c r="W67" s="52"/>
      <c r="X67" s="52"/>
      <c r="Y67" s="53"/>
      <c r="Z67" s="51">
        <v>4</v>
      </c>
      <c r="AA67" s="52"/>
      <c r="AB67" s="52"/>
      <c r="AC67" s="52"/>
      <c r="AD67" s="53"/>
      <c r="AE67" s="51">
        <v>5</v>
      </c>
      <c r="AF67" s="52"/>
      <c r="AG67" s="52"/>
      <c r="AH67" s="53"/>
      <c r="AI67" s="51">
        <v>6</v>
      </c>
      <c r="AJ67" s="52"/>
      <c r="AK67" s="52"/>
      <c r="AL67" s="52"/>
      <c r="AM67" s="53"/>
      <c r="AN67" s="51">
        <v>7</v>
      </c>
      <c r="AO67" s="52"/>
      <c r="AP67" s="52"/>
      <c r="AQ67" s="52"/>
      <c r="AR67" s="53"/>
      <c r="AS67" s="51">
        <v>8</v>
      </c>
      <c r="AT67" s="52"/>
      <c r="AU67" s="52"/>
      <c r="AV67" s="52"/>
      <c r="AW67" s="53"/>
      <c r="AX67" s="51">
        <v>9</v>
      </c>
      <c r="AY67" s="52"/>
      <c r="AZ67" s="52"/>
      <c r="BA67" s="53"/>
      <c r="BB67" s="51">
        <v>10</v>
      </c>
      <c r="BC67" s="52"/>
      <c r="BD67" s="52"/>
      <c r="BE67" s="52"/>
      <c r="BF67" s="53"/>
      <c r="BG67" s="51">
        <v>11</v>
      </c>
      <c r="BH67" s="52"/>
      <c r="BI67" s="52"/>
      <c r="BJ67" s="52"/>
      <c r="BK67" s="53"/>
      <c r="BL67" s="51">
        <v>12</v>
      </c>
      <c r="BM67" s="52"/>
      <c r="BN67" s="52"/>
      <c r="BO67" s="52"/>
      <c r="BP67" s="53"/>
      <c r="BQ67" s="51">
        <v>13</v>
      </c>
      <c r="BR67" s="52"/>
      <c r="BS67" s="52"/>
      <c r="BT67" s="53"/>
      <c r="BU67" s="57">
        <v>14</v>
      </c>
      <c r="BV67" s="57"/>
      <c r="BW67" s="57"/>
      <c r="BX67" s="57"/>
      <c r="BY67" s="57"/>
    </row>
    <row r="68" spans="1:79" s="2" customFormat="1" ht="13.5" hidden="1" customHeight="1" x14ac:dyDescent="0.2">
      <c r="A68" s="54" t="s">
        <v>85</v>
      </c>
      <c r="B68" s="55"/>
      <c r="C68" s="55"/>
      <c r="D68" s="55"/>
      <c r="E68" s="56"/>
      <c r="F68" s="54" t="s">
        <v>78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6"/>
      <c r="U68" s="54" t="s">
        <v>86</v>
      </c>
      <c r="V68" s="55"/>
      <c r="W68" s="55"/>
      <c r="X68" s="55"/>
      <c r="Y68" s="56"/>
      <c r="Z68" s="54" t="s">
        <v>87</v>
      </c>
      <c r="AA68" s="55"/>
      <c r="AB68" s="55"/>
      <c r="AC68" s="55"/>
      <c r="AD68" s="56"/>
      <c r="AE68" s="54" t="s">
        <v>113</v>
      </c>
      <c r="AF68" s="55"/>
      <c r="AG68" s="55"/>
      <c r="AH68" s="56"/>
      <c r="AI68" s="75" t="s">
        <v>217</v>
      </c>
      <c r="AJ68" s="76"/>
      <c r="AK68" s="76"/>
      <c r="AL68" s="76"/>
      <c r="AM68" s="77"/>
      <c r="AN68" s="54" t="s">
        <v>88</v>
      </c>
      <c r="AO68" s="55"/>
      <c r="AP68" s="55"/>
      <c r="AQ68" s="55"/>
      <c r="AR68" s="56"/>
      <c r="AS68" s="54" t="s">
        <v>89</v>
      </c>
      <c r="AT68" s="55"/>
      <c r="AU68" s="55"/>
      <c r="AV68" s="55"/>
      <c r="AW68" s="56"/>
      <c r="AX68" s="54" t="s">
        <v>114</v>
      </c>
      <c r="AY68" s="55"/>
      <c r="AZ68" s="55"/>
      <c r="BA68" s="56"/>
      <c r="BB68" s="75" t="s">
        <v>217</v>
      </c>
      <c r="BC68" s="76"/>
      <c r="BD68" s="76"/>
      <c r="BE68" s="76"/>
      <c r="BF68" s="77"/>
      <c r="BG68" s="54" t="s">
        <v>79</v>
      </c>
      <c r="BH68" s="55"/>
      <c r="BI68" s="55"/>
      <c r="BJ68" s="55"/>
      <c r="BK68" s="56"/>
      <c r="BL68" s="54" t="s">
        <v>80</v>
      </c>
      <c r="BM68" s="55"/>
      <c r="BN68" s="55"/>
      <c r="BO68" s="55"/>
      <c r="BP68" s="56"/>
      <c r="BQ68" s="54" t="s">
        <v>115</v>
      </c>
      <c r="BR68" s="55"/>
      <c r="BS68" s="55"/>
      <c r="BT68" s="56"/>
      <c r="BU68" s="69" t="s">
        <v>217</v>
      </c>
      <c r="BV68" s="69"/>
      <c r="BW68" s="69"/>
      <c r="BX68" s="69"/>
      <c r="BY68" s="69"/>
      <c r="CA68" t="s">
        <v>35</v>
      </c>
    </row>
    <row r="69" spans="1:79" s="9" customFormat="1" ht="12.75" customHeight="1" x14ac:dyDescent="0.2">
      <c r="A69" s="118"/>
      <c r="B69" s="116"/>
      <c r="C69" s="116"/>
      <c r="D69" s="116"/>
      <c r="E69" s="117"/>
      <c r="F69" s="118" t="s">
        <v>179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7"/>
      <c r="U69" s="164"/>
      <c r="V69" s="165"/>
      <c r="W69" s="165"/>
      <c r="X69" s="165"/>
      <c r="Y69" s="166"/>
      <c r="Z69" s="164"/>
      <c r="AA69" s="165"/>
      <c r="AB69" s="165"/>
      <c r="AC69" s="165"/>
      <c r="AD69" s="166"/>
      <c r="AE69" s="164"/>
      <c r="AF69" s="165"/>
      <c r="AG69" s="165"/>
      <c r="AH69" s="166"/>
      <c r="AI69" s="164">
        <f>IF(ISNUMBER(U69),U69,0)+IF(ISNUMBER(Z69),Z69,0)</f>
        <v>0</v>
      </c>
      <c r="AJ69" s="165"/>
      <c r="AK69" s="165"/>
      <c r="AL69" s="165"/>
      <c r="AM69" s="166"/>
      <c r="AN69" s="164"/>
      <c r="AO69" s="165"/>
      <c r="AP69" s="165"/>
      <c r="AQ69" s="165"/>
      <c r="AR69" s="166"/>
      <c r="AS69" s="164"/>
      <c r="AT69" s="165"/>
      <c r="AU69" s="165"/>
      <c r="AV69" s="165"/>
      <c r="AW69" s="166"/>
      <c r="AX69" s="164"/>
      <c r="AY69" s="165"/>
      <c r="AZ69" s="165"/>
      <c r="BA69" s="166"/>
      <c r="BB69" s="164">
        <f>IF(ISNUMBER(AN69),AN69,0)+IF(ISNUMBER(AS69),AS69,0)</f>
        <v>0</v>
      </c>
      <c r="BC69" s="165"/>
      <c r="BD69" s="165"/>
      <c r="BE69" s="165"/>
      <c r="BF69" s="166"/>
      <c r="BG69" s="164"/>
      <c r="BH69" s="165"/>
      <c r="BI69" s="165"/>
      <c r="BJ69" s="165"/>
      <c r="BK69" s="166"/>
      <c r="BL69" s="164"/>
      <c r="BM69" s="165"/>
      <c r="BN69" s="165"/>
      <c r="BO69" s="165"/>
      <c r="BP69" s="166"/>
      <c r="BQ69" s="164"/>
      <c r="BR69" s="165"/>
      <c r="BS69" s="165"/>
      <c r="BT69" s="166"/>
      <c r="BU69" s="164">
        <f>IF(ISNUMBER(BG69),BG69,0)+IF(ISNUMBER(BL69),BL69,0)</f>
        <v>0</v>
      </c>
      <c r="BV69" s="165"/>
      <c r="BW69" s="165"/>
      <c r="BX69" s="165"/>
      <c r="BY69" s="166"/>
      <c r="CA69" s="9" t="s">
        <v>36</v>
      </c>
    </row>
    <row r="71" spans="1:79" ht="14.25" customHeight="1" x14ac:dyDescent="0.2">
      <c r="A71" s="67" t="s">
        <v>327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79" ht="15" customHeight="1" x14ac:dyDescent="0.2">
      <c r="A72" s="78" t="s">
        <v>246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</row>
    <row r="73" spans="1:79" ht="23.1" customHeight="1" x14ac:dyDescent="0.2">
      <c r="A73" s="93" t="s">
        <v>149</v>
      </c>
      <c r="B73" s="94"/>
      <c r="C73" s="94"/>
      <c r="D73" s="95"/>
      <c r="E73" s="86" t="s">
        <v>20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51" t="s">
        <v>250</v>
      </c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3"/>
      <c r="AR73" s="57" t="s">
        <v>252</v>
      </c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</row>
    <row r="74" spans="1:79" ht="48.75" customHeight="1" x14ac:dyDescent="0.2">
      <c r="A74" s="96"/>
      <c r="B74" s="97"/>
      <c r="C74" s="97"/>
      <c r="D74" s="98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86" t="s">
        <v>5</v>
      </c>
      <c r="Y74" s="87"/>
      <c r="Z74" s="87"/>
      <c r="AA74" s="87"/>
      <c r="AB74" s="88"/>
      <c r="AC74" s="86" t="s">
        <v>4</v>
      </c>
      <c r="AD74" s="87"/>
      <c r="AE74" s="87"/>
      <c r="AF74" s="87"/>
      <c r="AG74" s="88"/>
      <c r="AH74" s="71" t="s">
        <v>147</v>
      </c>
      <c r="AI74" s="72"/>
      <c r="AJ74" s="72"/>
      <c r="AK74" s="72"/>
      <c r="AL74" s="73"/>
      <c r="AM74" s="51" t="s">
        <v>6</v>
      </c>
      <c r="AN74" s="52"/>
      <c r="AO74" s="52"/>
      <c r="AP74" s="52"/>
      <c r="AQ74" s="53"/>
      <c r="AR74" s="51" t="s">
        <v>5</v>
      </c>
      <c r="AS74" s="52"/>
      <c r="AT74" s="52"/>
      <c r="AU74" s="52"/>
      <c r="AV74" s="53"/>
      <c r="AW74" s="51" t="s">
        <v>4</v>
      </c>
      <c r="AX74" s="52"/>
      <c r="AY74" s="52"/>
      <c r="AZ74" s="52"/>
      <c r="BA74" s="53"/>
      <c r="BB74" s="71" t="s">
        <v>147</v>
      </c>
      <c r="BC74" s="72"/>
      <c r="BD74" s="72"/>
      <c r="BE74" s="72"/>
      <c r="BF74" s="73"/>
      <c r="BG74" s="51" t="s">
        <v>118</v>
      </c>
      <c r="BH74" s="52"/>
      <c r="BI74" s="52"/>
      <c r="BJ74" s="52"/>
      <c r="BK74" s="53"/>
    </row>
    <row r="75" spans="1:79" ht="12.75" customHeight="1" x14ac:dyDescent="0.2">
      <c r="A75" s="51">
        <v>1</v>
      </c>
      <c r="B75" s="52"/>
      <c r="C75" s="52"/>
      <c r="D75" s="53"/>
      <c r="E75" s="51">
        <v>2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1">
        <v>3</v>
      </c>
      <c r="Y75" s="52"/>
      <c r="Z75" s="52"/>
      <c r="AA75" s="52"/>
      <c r="AB75" s="53"/>
      <c r="AC75" s="51">
        <v>4</v>
      </c>
      <c r="AD75" s="52"/>
      <c r="AE75" s="52"/>
      <c r="AF75" s="52"/>
      <c r="AG75" s="53"/>
      <c r="AH75" s="51">
        <v>5</v>
      </c>
      <c r="AI75" s="52"/>
      <c r="AJ75" s="52"/>
      <c r="AK75" s="52"/>
      <c r="AL75" s="53"/>
      <c r="AM75" s="51">
        <v>6</v>
      </c>
      <c r="AN75" s="52"/>
      <c r="AO75" s="52"/>
      <c r="AP75" s="52"/>
      <c r="AQ75" s="53"/>
      <c r="AR75" s="51">
        <v>7</v>
      </c>
      <c r="AS75" s="52"/>
      <c r="AT75" s="52"/>
      <c r="AU75" s="52"/>
      <c r="AV75" s="53"/>
      <c r="AW75" s="51">
        <v>8</v>
      </c>
      <c r="AX75" s="52"/>
      <c r="AY75" s="52"/>
      <c r="AZ75" s="52"/>
      <c r="BA75" s="53"/>
      <c r="BB75" s="51">
        <v>9</v>
      </c>
      <c r="BC75" s="52"/>
      <c r="BD75" s="52"/>
      <c r="BE75" s="52"/>
      <c r="BF75" s="53"/>
      <c r="BG75" s="51">
        <v>10</v>
      </c>
      <c r="BH75" s="52"/>
      <c r="BI75" s="52"/>
      <c r="BJ75" s="52"/>
      <c r="BK75" s="53"/>
    </row>
    <row r="76" spans="1:79" s="2" customFormat="1" ht="12.75" hidden="1" customHeight="1" x14ac:dyDescent="0.2">
      <c r="A76" s="54" t="s">
        <v>85</v>
      </c>
      <c r="B76" s="55"/>
      <c r="C76" s="55"/>
      <c r="D76" s="56"/>
      <c r="E76" s="54" t="s">
        <v>78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106" t="s">
        <v>81</v>
      </c>
      <c r="Y76" s="107"/>
      <c r="Z76" s="107"/>
      <c r="AA76" s="107"/>
      <c r="AB76" s="108"/>
      <c r="AC76" s="106" t="s">
        <v>82</v>
      </c>
      <c r="AD76" s="107"/>
      <c r="AE76" s="107"/>
      <c r="AF76" s="107"/>
      <c r="AG76" s="108"/>
      <c r="AH76" s="54" t="s">
        <v>116</v>
      </c>
      <c r="AI76" s="55"/>
      <c r="AJ76" s="55"/>
      <c r="AK76" s="55"/>
      <c r="AL76" s="56"/>
      <c r="AM76" s="75" t="s">
        <v>218</v>
      </c>
      <c r="AN76" s="76"/>
      <c r="AO76" s="76"/>
      <c r="AP76" s="76"/>
      <c r="AQ76" s="77"/>
      <c r="AR76" s="54" t="s">
        <v>83</v>
      </c>
      <c r="AS76" s="55"/>
      <c r="AT76" s="55"/>
      <c r="AU76" s="55"/>
      <c r="AV76" s="56"/>
      <c r="AW76" s="54" t="s">
        <v>84</v>
      </c>
      <c r="AX76" s="55"/>
      <c r="AY76" s="55"/>
      <c r="AZ76" s="55"/>
      <c r="BA76" s="56"/>
      <c r="BB76" s="54" t="s">
        <v>117</v>
      </c>
      <c r="BC76" s="55"/>
      <c r="BD76" s="55"/>
      <c r="BE76" s="55"/>
      <c r="BF76" s="56"/>
      <c r="BG76" s="75" t="s">
        <v>218</v>
      </c>
      <c r="BH76" s="76"/>
      <c r="BI76" s="76"/>
      <c r="BJ76" s="76"/>
      <c r="BK76" s="77"/>
      <c r="CA76" t="s">
        <v>37</v>
      </c>
    </row>
    <row r="77" spans="1:79" s="136" customFormat="1" ht="12.75" customHeight="1" x14ac:dyDescent="0.2">
      <c r="A77" s="156">
        <v>2111</v>
      </c>
      <c r="B77" s="157"/>
      <c r="C77" s="157"/>
      <c r="D77" s="158"/>
      <c r="E77" s="130" t="s">
        <v>257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2"/>
      <c r="X77" s="160">
        <v>5720345</v>
      </c>
      <c r="Y77" s="161"/>
      <c r="Z77" s="161"/>
      <c r="AA77" s="161"/>
      <c r="AB77" s="162"/>
      <c r="AC77" s="160">
        <v>0</v>
      </c>
      <c r="AD77" s="161"/>
      <c r="AE77" s="161"/>
      <c r="AF77" s="161"/>
      <c r="AG77" s="162"/>
      <c r="AH77" s="160">
        <v>0</v>
      </c>
      <c r="AI77" s="161"/>
      <c r="AJ77" s="161"/>
      <c r="AK77" s="161"/>
      <c r="AL77" s="162"/>
      <c r="AM77" s="160">
        <f>IF(ISNUMBER(X77),X77,0)+IF(ISNUMBER(AC77),AC77,0)</f>
        <v>5720345</v>
      </c>
      <c r="AN77" s="161"/>
      <c r="AO77" s="161"/>
      <c r="AP77" s="161"/>
      <c r="AQ77" s="162"/>
      <c r="AR77" s="160">
        <v>5720345</v>
      </c>
      <c r="AS77" s="161"/>
      <c r="AT77" s="161"/>
      <c r="AU77" s="161"/>
      <c r="AV77" s="162"/>
      <c r="AW77" s="160"/>
      <c r="AX77" s="161"/>
      <c r="AY77" s="161"/>
      <c r="AZ77" s="161"/>
      <c r="BA77" s="162"/>
      <c r="BB77" s="160">
        <v>0</v>
      </c>
      <c r="BC77" s="161"/>
      <c r="BD77" s="161"/>
      <c r="BE77" s="161"/>
      <c r="BF77" s="162"/>
      <c r="BG77" s="159">
        <f>IF(ISNUMBER(AR77),AR77,0)+IF(ISNUMBER(AW77),AW77,0)</f>
        <v>5720345</v>
      </c>
      <c r="BH77" s="159"/>
      <c r="BI77" s="159"/>
      <c r="BJ77" s="159"/>
      <c r="BK77" s="159"/>
      <c r="CA77" s="136" t="s">
        <v>38</v>
      </c>
    </row>
    <row r="78" spans="1:79" s="136" customFormat="1" ht="12.75" customHeight="1" x14ac:dyDescent="0.2">
      <c r="A78" s="156">
        <v>2120</v>
      </c>
      <c r="B78" s="157"/>
      <c r="C78" s="157"/>
      <c r="D78" s="158"/>
      <c r="E78" s="130" t="s">
        <v>258</v>
      </c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2"/>
      <c r="X78" s="160">
        <v>1258476</v>
      </c>
      <c r="Y78" s="161"/>
      <c r="Z78" s="161"/>
      <c r="AA78" s="161"/>
      <c r="AB78" s="162"/>
      <c r="AC78" s="160">
        <v>0</v>
      </c>
      <c r="AD78" s="161"/>
      <c r="AE78" s="161"/>
      <c r="AF78" s="161"/>
      <c r="AG78" s="162"/>
      <c r="AH78" s="160">
        <v>0</v>
      </c>
      <c r="AI78" s="161"/>
      <c r="AJ78" s="161"/>
      <c r="AK78" s="161"/>
      <c r="AL78" s="162"/>
      <c r="AM78" s="160">
        <f>IF(ISNUMBER(X78),X78,0)+IF(ISNUMBER(AC78),AC78,0)</f>
        <v>1258476</v>
      </c>
      <c r="AN78" s="161"/>
      <c r="AO78" s="161"/>
      <c r="AP78" s="161"/>
      <c r="AQ78" s="162"/>
      <c r="AR78" s="160">
        <v>1258476</v>
      </c>
      <c r="AS78" s="161"/>
      <c r="AT78" s="161"/>
      <c r="AU78" s="161"/>
      <c r="AV78" s="162"/>
      <c r="AW78" s="160">
        <v>0</v>
      </c>
      <c r="AX78" s="161"/>
      <c r="AY78" s="161"/>
      <c r="AZ78" s="161"/>
      <c r="BA78" s="162"/>
      <c r="BB78" s="160">
        <v>0</v>
      </c>
      <c r="BC78" s="161"/>
      <c r="BD78" s="161"/>
      <c r="BE78" s="161"/>
      <c r="BF78" s="162"/>
      <c r="BG78" s="159">
        <f>IF(ISNUMBER(AR78),AR78,0)+IF(ISNUMBER(AW78),AW78,0)</f>
        <v>1258476</v>
      </c>
      <c r="BH78" s="159"/>
      <c r="BI78" s="159"/>
      <c r="BJ78" s="159"/>
      <c r="BK78" s="159"/>
    </row>
    <row r="79" spans="1:79" s="136" customFormat="1" ht="12.75" customHeight="1" x14ac:dyDescent="0.2">
      <c r="A79" s="156">
        <v>2210</v>
      </c>
      <c r="B79" s="157"/>
      <c r="C79" s="157"/>
      <c r="D79" s="158"/>
      <c r="E79" s="130" t="s">
        <v>259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2"/>
      <c r="X79" s="160">
        <v>147610</v>
      </c>
      <c r="Y79" s="161"/>
      <c r="Z79" s="161"/>
      <c r="AA79" s="161"/>
      <c r="AB79" s="162"/>
      <c r="AC79" s="160">
        <v>0</v>
      </c>
      <c r="AD79" s="161"/>
      <c r="AE79" s="161"/>
      <c r="AF79" s="161"/>
      <c r="AG79" s="162"/>
      <c r="AH79" s="160">
        <v>0</v>
      </c>
      <c r="AI79" s="161"/>
      <c r="AJ79" s="161"/>
      <c r="AK79" s="161"/>
      <c r="AL79" s="162"/>
      <c r="AM79" s="160">
        <f>IF(ISNUMBER(X79),X79,0)+IF(ISNUMBER(AC79),AC79,0)</f>
        <v>147610</v>
      </c>
      <c r="AN79" s="161"/>
      <c r="AO79" s="161"/>
      <c r="AP79" s="161"/>
      <c r="AQ79" s="162"/>
      <c r="AR79" s="160">
        <v>147610</v>
      </c>
      <c r="AS79" s="161"/>
      <c r="AT79" s="161"/>
      <c r="AU79" s="161"/>
      <c r="AV79" s="162"/>
      <c r="AW79" s="160">
        <v>0</v>
      </c>
      <c r="AX79" s="161"/>
      <c r="AY79" s="161"/>
      <c r="AZ79" s="161"/>
      <c r="BA79" s="162"/>
      <c r="BB79" s="160">
        <v>0</v>
      </c>
      <c r="BC79" s="161"/>
      <c r="BD79" s="161"/>
      <c r="BE79" s="161"/>
      <c r="BF79" s="162"/>
      <c r="BG79" s="159">
        <f>IF(ISNUMBER(AR79),AR79,0)+IF(ISNUMBER(AW79),AW79,0)</f>
        <v>147610</v>
      </c>
      <c r="BH79" s="159"/>
      <c r="BI79" s="159"/>
      <c r="BJ79" s="159"/>
      <c r="BK79" s="159"/>
    </row>
    <row r="80" spans="1:79" s="136" customFormat="1" ht="12.75" customHeight="1" x14ac:dyDescent="0.2">
      <c r="A80" s="156">
        <v>2240</v>
      </c>
      <c r="B80" s="157"/>
      <c r="C80" s="157"/>
      <c r="D80" s="158"/>
      <c r="E80" s="130" t="s">
        <v>260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2"/>
      <c r="X80" s="160">
        <v>288843</v>
      </c>
      <c r="Y80" s="161"/>
      <c r="Z80" s="161"/>
      <c r="AA80" s="161"/>
      <c r="AB80" s="162"/>
      <c r="AC80" s="160">
        <v>0</v>
      </c>
      <c r="AD80" s="161"/>
      <c r="AE80" s="161"/>
      <c r="AF80" s="161"/>
      <c r="AG80" s="162"/>
      <c r="AH80" s="160">
        <v>0</v>
      </c>
      <c r="AI80" s="161"/>
      <c r="AJ80" s="161"/>
      <c r="AK80" s="161"/>
      <c r="AL80" s="162"/>
      <c r="AM80" s="160">
        <f>IF(ISNUMBER(X80),X80,0)+IF(ISNUMBER(AC80),AC80,0)</f>
        <v>288843</v>
      </c>
      <c r="AN80" s="161"/>
      <c r="AO80" s="161"/>
      <c r="AP80" s="161"/>
      <c r="AQ80" s="162"/>
      <c r="AR80" s="160">
        <v>288843</v>
      </c>
      <c r="AS80" s="161"/>
      <c r="AT80" s="161"/>
      <c r="AU80" s="161"/>
      <c r="AV80" s="162"/>
      <c r="AW80" s="160">
        <v>0</v>
      </c>
      <c r="AX80" s="161"/>
      <c r="AY80" s="161"/>
      <c r="AZ80" s="161"/>
      <c r="BA80" s="162"/>
      <c r="BB80" s="160">
        <v>0</v>
      </c>
      <c r="BC80" s="161"/>
      <c r="BD80" s="161"/>
      <c r="BE80" s="161"/>
      <c r="BF80" s="162"/>
      <c r="BG80" s="159">
        <f>IF(ISNUMBER(AR80),AR80,0)+IF(ISNUMBER(AW80),AW80,0)</f>
        <v>288843</v>
      </c>
      <c r="BH80" s="159"/>
      <c r="BI80" s="159"/>
      <c r="BJ80" s="159"/>
      <c r="BK80" s="159"/>
    </row>
    <row r="81" spans="1:79" s="136" customFormat="1" ht="12.75" customHeight="1" x14ac:dyDescent="0.2">
      <c r="A81" s="156">
        <v>2250</v>
      </c>
      <c r="B81" s="157"/>
      <c r="C81" s="157"/>
      <c r="D81" s="158"/>
      <c r="E81" s="130" t="s">
        <v>261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2"/>
      <c r="X81" s="160">
        <v>6300</v>
      </c>
      <c r="Y81" s="161"/>
      <c r="Z81" s="161"/>
      <c r="AA81" s="161"/>
      <c r="AB81" s="162"/>
      <c r="AC81" s="160">
        <v>0</v>
      </c>
      <c r="AD81" s="161"/>
      <c r="AE81" s="161"/>
      <c r="AF81" s="161"/>
      <c r="AG81" s="162"/>
      <c r="AH81" s="160">
        <v>0</v>
      </c>
      <c r="AI81" s="161"/>
      <c r="AJ81" s="161"/>
      <c r="AK81" s="161"/>
      <c r="AL81" s="162"/>
      <c r="AM81" s="160">
        <f>IF(ISNUMBER(X81),X81,0)+IF(ISNUMBER(AC81),AC81,0)</f>
        <v>6300</v>
      </c>
      <c r="AN81" s="161"/>
      <c r="AO81" s="161"/>
      <c r="AP81" s="161"/>
      <c r="AQ81" s="162"/>
      <c r="AR81" s="160">
        <v>6300</v>
      </c>
      <c r="AS81" s="161"/>
      <c r="AT81" s="161"/>
      <c r="AU81" s="161"/>
      <c r="AV81" s="162"/>
      <c r="AW81" s="160">
        <v>0</v>
      </c>
      <c r="AX81" s="161"/>
      <c r="AY81" s="161"/>
      <c r="AZ81" s="161"/>
      <c r="BA81" s="162"/>
      <c r="BB81" s="160">
        <v>0</v>
      </c>
      <c r="BC81" s="161"/>
      <c r="BD81" s="161"/>
      <c r="BE81" s="161"/>
      <c r="BF81" s="162"/>
      <c r="BG81" s="159">
        <f>IF(ISNUMBER(AR81),AR81,0)+IF(ISNUMBER(AW81),AW81,0)</f>
        <v>6300</v>
      </c>
      <c r="BH81" s="159"/>
      <c r="BI81" s="159"/>
      <c r="BJ81" s="159"/>
      <c r="BK81" s="159"/>
    </row>
    <row r="82" spans="1:79" s="136" customFormat="1" ht="12.75" customHeight="1" x14ac:dyDescent="0.2">
      <c r="A82" s="156">
        <v>2271</v>
      </c>
      <c r="B82" s="157"/>
      <c r="C82" s="157"/>
      <c r="D82" s="158"/>
      <c r="E82" s="130" t="s">
        <v>262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60">
        <v>24150</v>
      </c>
      <c r="Y82" s="161"/>
      <c r="Z82" s="161"/>
      <c r="AA82" s="161"/>
      <c r="AB82" s="162"/>
      <c r="AC82" s="160">
        <v>0</v>
      </c>
      <c r="AD82" s="161"/>
      <c r="AE82" s="161"/>
      <c r="AF82" s="161"/>
      <c r="AG82" s="162"/>
      <c r="AH82" s="160">
        <v>0</v>
      </c>
      <c r="AI82" s="161"/>
      <c r="AJ82" s="161"/>
      <c r="AK82" s="161"/>
      <c r="AL82" s="162"/>
      <c r="AM82" s="160">
        <f>IF(ISNUMBER(X82),X82,0)+IF(ISNUMBER(AC82),AC82,0)</f>
        <v>24150</v>
      </c>
      <c r="AN82" s="161"/>
      <c r="AO82" s="161"/>
      <c r="AP82" s="161"/>
      <c r="AQ82" s="162"/>
      <c r="AR82" s="160">
        <v>24150</v>
      </c>
      <c r="AS82" s="161"/>
      <c r="AT82" s="161"/>
      <c r="AU82" s="161"/>
      <c r="AV82" s="162"/>
      <c r="AW82" s="160">
        <v>0</v>
      </c>
      <c r="AX82" s="161"/>
      <c r="AY82" s="161"/>
      <c r="AZ82" s="161"/>
      <c r="BA82" s="162"/>
      <c r="BB82" s="160">
        <v>0</v>
      </c>
      <c r="BC82" s="161"/>
      <c r="BD82" s="161"/>
      <c r="BE82" s="161"/>
      <c r="BF82" s="162"/>
      <c r="BG82" s="159">
        <f>IF(ISNUMBER(AR82),AR82,0)+IF(ISNUMBER(AW82),AW82,0)</f>
        <v>24150</v>
      </c>
      <c r="BH82" s="159"/>
      <c r="BI82" s="159"/>
      <c r="BJ82" s="159"/>
      <c r="BK82" s="159"/>
    </row>
    <row r="83" spans="1:79" s="136" customFormat="1" ht="12.75" customHeight="1" x14ac:dyDescent="0.2">
      <c r="A83" s="156">
        <v>2272</v>
      </c>
      <c r="B83" s="157"/>
      <c r="C83" s="157"/>
      <c r="D83" s="158"/>
      <c r="E83" s="130" t="s">
        <v>263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2"/>
      <c r="X83" s="160">
        <v>10585</v>
      </c>
      <c r="Y83" s="161"/>
      <c r="Z83" s="161"/>
      <c r="AA83" s="161"/>
      <c r="AB83" s="162"/>
      <c r="AC83" s="160">
        <v>0</v>
      </c>
      <c r="AD83" s="161"/>
      <c r="AE83" s="161"/>
      <c r="AF83" s="161"/>
      <c r="AG83" s="162"/>
      <c r="AH83" s="160">
        <v>0</v>
      </c>
      <c r="AI83" s="161"/>
      <c r="AJ83" s="161"/>
      <c r="AK83" s="161"/>
      <c r="AL83" s="162"/>
      <c r="AM83" s="160">
        <f>IF(ISNUMBER(X83),X83,0)+IF(ISNUMBER(AC83),AC83,0)</f>
        <v>10585</v>
      </c>
      <c r="AN83" s="161"/>
      <c r="AO83" s="161"/>
      <c r="AP83" s="161"/>
      <c r="AQ83" s="162"/>
      <c r="AR83" s="160">
        <v>10585</v>
      </c>
      <c r="AS83" s="161"/>
      <c r="AT83" s="161"/>
      <c r="AU83" s="161"/>
      <c r="AV83" s="162"/>
      <c r="AW83" s="160">
        <v>0</v>
      </c>
      <c r="AX83" s="161"/>
      <c r="AY83" s="161"/>
      <c r="AZ83" s="161"/>
      <c r="BA83" s="162"/>
      <c r="BB83" s="160">
        <v>0</v>
      </c>
      <c r="BC83" s="161"/>
      <c r="BD83" s="161"/>
      <c r="BE83" s="161"/>
      <c r="BF83" s="162"/>
      <c r="BG83" s="159">
        <f>IF(ISNUMBER(AR83),AR83,0)+IF(ISNUMBER(AW83),AW83,0)</f>
        <v>10585</v>
      </c>
      <c r="BH83" s="159"/>
      <c r="BI83" s="159"/>
      <c r="BJ83" s="159"/>
      <c r="BK83" s="159"/>
    </row>
    <row r="84" spans="1:79" s="136" customFormat="1" ht="12.75" customHeight="1" x14ac:dyDescent="0.2">
      <c r="A84" s="156">
        <v>2273</v>
      </c>
      <c r="B84" s="157"/>
      <c r="C84" s="157"/>
      <c r="D84" s="158"/>
      <c r="E84" s="130" t="s">
        <v>264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2"/>
      <c r="X84" s="160">
        <v>107904</v>
      </c>
      <c r="Y84" s="161"/>
      <c r="Z84" s="161"/>
      <c r="AA84" s="161"/>
      <c r="AB84" s="162"/>
      <c r="AC84" s="160">
        <v>0</v>
      </c>
      <c r="AD84" s="161"/>
      <c r="AE84" s="161"/>
      <c r="AF84" s="161"/>
      <c r="AG84" s="162"/>
      <c r="AH84" s="160">
        <v>0</v>
      </c>
      <c r="AI84" s="161"/>
      <c r="AJ84" s="161"/>
      <c r="AK84" s="161"/>
      <c r="AL84" s="162"/>
      <c r="AM84" s="160">
        <f>IF(ISNUMBER(X84),X84,0)+IF(ISNUMBER(AC84),AC84,0)</f>
        <v>107904</v>
      </c>
      <c r="AN84" s="161"/>
      <c r="AO84" s="161"/>
      <c r="AP84" s="161"/>
      <c r="AQ84" s="162"/>
      <c r="AR84" s="160">
        <v>107904</v>
      </c>
      <c r="AS84" s="161"/>
      <c r="AT84" s="161"/>
      <c r="AU84" s="161"/>
      <c r="AV84" s="162"/>
      <c r="AW84" s="160">
        <v>0</v>
      </c>
      <c r="AX84" s="161"/>
      <c r="AY84" s="161"/>
      <c r="AZ84" s="161"/>
      <c r="BA84" s="162"/>
      <c r="BB84" s="160">
        <v>0</v>
      </c>
      <c r="BC84" s="161"/>
      <c r="BD84" s="161"/>
      <c r="BE84" s="161"/>
      <c r="BF84" s="162"/>
      <c r="BG84" s="159">
        <f>IF(ISNUMBER(AR84),AR84,0)+IF(ISNUMBER(AW84),AW84,0)</f>
        <v>107904</v>
      </c>
      <c r="BH84" s="159"/>
      <c r="BI84" s="159"/>
      <c r="BJ84" s="159"/>
      <c r="BK84" s="159"/>
    </row>
    <row r="85" spans="1:79" s="136" customFormat="1" ht="12.75" customHeight="1" x14ac:dyDescent="0.2">
      <c r="A85" s="156">
        <v>2275</v>
      </c>
      <c r="B85" s="157"/>
      <c r="C85" s="157"/>
      <c r="D85" s="158"/>
      <c r="E85" s="130" t="s">
        <v>265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2"/>
      <c r="X85" s="160">
        <v>6389</v>
      </c>
      <c r="Y85" s="161"/>
      <c r="Z85" s="161"/>
      <c r="AA85" s="161"/>
      <c r="AB85" s="162"/>
      <c r="AC85" s="160">
        <v>0</v>
      </c>
      <c r="AD85" s="161"/>
      <c r="AE85" s="161"/>
      <c r="AF85" s="161"/>
      <c r="AG85" s="162"/>
      <c r="AH85" s="160">
        <v>0</v>
      </c>
      <c r="AI85" s="161"/>
      <c r="AJ85" s="161"/>
      <c r="AK85" s="161"/>
      <c r="AL85" s="162"/>
      <c r="AM85" s="160">
        <f>IF(ISNUMBER(X85),X85,0)+IF(ISNUMBER(AC85),AC85,0)</f>
        <v>6389</v>
      </c>
      <c r="AN85" s="161"/>
      <c r="AO85" s="161"/>
      <c r="AP85" s="161"/>
      <c r="AQ85" s="162"/>
      <c r="AR85" s="160">
        <v>6389</v>
      </c>
      <c r="AS85" s="161"/>
      <c r="AT85" s="161"/>
      <c r="AU85" s="161"/>
      <c r="AV85" s="162"/>
      <c r="AW85" s="160">
        <v>0</v>
      </c>
      <c r="AX85" s="161"/>
      <c r="AY85" s="161"/>
      <c r="AZ85" s="161"/>
      <c r="BA85" s="162"/>
      <c r="BB85" s="160">
        <v>0</v>
      </c>
      <c r="BC85" s="161"/>
      <c r="BD85" s="161"/>
      <c r="BE85" s="161"/>
      <c r="BF85" s="162"/>
      <c r="BG85" s="159">
        <f>IF(ISNUMBER(AR85),AR85,0)+IF(ISNUMBER(AW85),AW85,0)</f>
        <v>6389</v>
      </c>
      <c r="BH85" s="159"/>
      <c r="BI85" s="159"/>
      <c r="BJ85" s="159"/>
      <c r="BK85" s="159"/>
    </row>
    <row r="86" spans="1:79" s="136" customFormat="1" ht="25.5" customHeight="1" x14ac:dyDescent="0.2">
      <c r="A86" s="156">
        <v>2281</v>
      </c>
      <c r="B86" s="157"/>
      <c r="C86" s="157"/>
      <c r="D86" s="158"/>
      <c r="E86" s="130" t="s">
        <v>266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2"/>
      <c r="X86" s="160">
        <v>0</v>
      </c>
      <c r="Y86" s="161"/>
      <c r="Z86" s="161"/>
      <c r="AA86" s="161"/>
      <c r="AB86" s="162"/>
      <c r="AC86" s="160">
        <v>0</v>
      </c>
      <c r="AD86" s="161"/>
      <c r="AE86" s="161"/>
      <c r="AF86" s="161"/>
      <c r="AG86" s="162"/>
      <c r="AH86" s="160">
        <v>0</v>
      </c>
      <c r="AI86" s="161"/>
      <c r="AJ86" s="161"/>
      <c r="AK86" s="161"/>
      <c r="AL86" s="162"/>
      <c r="AM86" s="160">
        <f>IF(ISNUMBER(X86),X86,0)+IF(ISNUMBER(AC86),AC86,0)</f>
        <v>0</v>
      </c>
      <c r="AN86" s="161"/>
      <c r="AO86" s="161"/>
      <c r="AP86" s="161"/>
      <c r="AQ86" s="162"/>
      <c r="AR86" s="160">
        <v>0</v>
      </c>
      <c r="AS86" s="161"/>
      <c r="AT86" s="161"/>
      <c r="AU86" s="161"/>
      <c r="AV86" s="162"/>
      <c r="AW86" s="160">
        <v>0</v>
      </c>
      <c r="AX86" s="161"/>
      <c r="AY86" s="161"/>
      <c r="AZ86" s="161"/>
      <c r="BA86" s="162"/>
      <c r="BB86" s="160">
        <v>0</v>
      </c>
      <c r="BC86" s="161"/>
      <c r="BD86" s="161"/>
      <c r="BE86" s="161"/>
      <c r="BF86" s="162"/>
      <c r="BG86" s="159">
        <f>IF(ISNUMBER(AR86),AR86,0)+IF(ISNUMBER(AW86),AW86,0)</f>
        <v>0</v>
      </c>
      <c r="BH86" s="159"/>
      <c r="BI86" s="159"/>
      <c r="BJ86" s="159"/>
      <c r="BK86" s="159"/>
    </row>
    <row r="87" spans="1:79" s="136" customFormat="1" ht="25.5" customHeight="1" x14ac:dyDescent="0.2">
      <c r="A87" s="156">
        <v>2282</v>
      </c>
      <c r="B87" s="157"/>
      <c r="C87" s="157"/>
      <c r="D87" s="158"/>
      <c r="E87" s="130" t="s">
        <v>267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2"/>
      <c r="X87" s="160">
        <v>5000</v>
      </c>
      <c r="Y87" s="161"/>
      <c r="Z87" s="161"/>
      <c r="AA87" s="161"/>
      <c r="AB87" s="162"/>
      <c r="AC87" s="160">
        <v>0</v>
      </c>
      <c r="AD87" s="161"/>
      <c r="AE87" s="161"/>
      <c r="AF87" s="161"/>
      <c r="AG87" s="162"/>
      <c r="AH87" s="160">
        <v>0</v>
      </c>
      <c r="AI87" s="161"/>
      <c r="AJ87" s="161"/>
      <c r="AK87" s="161"/>
      <c r="AL87" s="162"/>
      <c r="AM87" s="160">
        <f>IF(ISNUMBER(X87),X87,0)+IF(ISNUMBER(AC87),AC87,0)</f>
        <v>5000</v>
      </c>
      <c r="AN87" s="161"/>
      <c r="AO87" s="161"/>
      <c r="AP87" s="161"/>
      <c r="AQ87" s="162"/>
      <c r="AR87" s="160">
        <v>5000</v>
      </c>
      <c r="AS87" s="161"/>
      <c r="AT87" s="161"/>
      <c r="AU87" s="161"/>
      <c r="AV87" s="162"/>
      <c r="AW87" s="160">
        <v>0</v>
      </c>
      <c r="AX87" s="161"/>
      <c r="AY87" s="161"/>
      <c r="AZ87" s="161"/>
      <c r="BA87" s="162"/>
      <c r="BB87" s="160">
        <v>0</v>
      </c>
      <c r="BC87" s="161"/>
      <c r="BD87" s="161"/>
      <c r="BE87" s="161"/>
      <c r="BF87" s="162"/>
      <c r="BG87" s="159">
        <f>IF(ISNUMBER(AR87),AR87,0)+IF(ISNUMBER(AW87),AW87,0)</f>
        <v>5000</v>
      </c>
      <c r="BH87" s="159"/>
      <c r="BI87" s="159"/>
      <c r="BJ87" s="159"/>
      <c r="BK87" s="159"/>
    </row>
    <row r="88" spans="1:79" s="9" customFormat="1" ht="12.75" customHeight="1" x14ac:dyDescent="0.2">
      <c r="A88" s="118"/>
      <c r="B88" s="116"/>
      <c r="C88" s="116"/>
      <c r="D88" s="117"/>
      <c r="E88" s="137" t="s">
        <v>179</v>
      </c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9"/>
      <c r="X88" s="164">
        <v>7575602</v>
      </c>
      <c r="Y88" s="165"/>
      <c r="Z88" s="165"/>
      <c r="AA88" s="165"/>
      <c r="AB88" s="166"/>
      <c r="AC88" s="164">
        <v>0</v>
      </c>
      <c r="AD88" s="165"/>
      <c r="AE88" s="165"/>
      <c r="AF88" s="165"/>
      <c r="AG88" s="166"/>
      <c r="AH88" s="164">
        <v>0</v>
      </c>
      <c r="AI88" s="165"/>
      <c r="AJ88" s="165"/>
      <c r="AK88" s="165"/>
      <c r="AL88" s="166"/>
      <c r="AM88" s="164">
        <f>IF(ISNUMBER(X88),X88,0)+IF(ISNUMBER(AC88),AC88,0)</f>
        <v>7575602</v>
      </c>
      <c r="AN88" s="165"/>
      <c r="AO88" s="165"/>
      <c r="AP88" s="165"/>
      <c r="AQ88" s="166"/>
      <c r="AR88" s="164">
        <v>7575602</v>
      </c>
      <c r="AS88" s="165"/>
      <c r="AT88" s="165"/>
      <c r="AU88" s="165"/>
      <c r="AV88" s="166"/>
      <c r="AW88" s="164">
        <v>0</v>
      </c>
      <c r="AX88" s="165"/>
      <c r="AY88" s="165"/>
      <c r="AZ88" s="165"/>
      <c r="BA88" s="166"/>
      <c r="BB88" s="164">
        <v>0</v>
      </c>
      <c r="BC88" s="165"/>
      <c r="BD88" s="165"/>
      <c r="BE88" s="165"/>
      <c r="BF88" s="166"/>
      <c r="BG88" s="163">
        <f>IF(ISNUMBER(AR88),AR88,0)+IF(ISNUMBER(AW88),AW88,0)</f>
        <v>7575602</v>
      </c>
      <c r="BH88" s="163"/>
      <c r="BI88" s="163"/>
      <c r="BJ88" s="163"/>
      <c r="BK88" s="163"/>
    </row>
    <row r="90" spans="1:79" ht="14.25" customHeight="1" x14ac:dyDescent="0.2">
      <c r="A90" s="67" t="s">
        <v>328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</row>
    <row r="91" spans="1:79" ht="15" customHeight="1" x14ac:dyDescent="0.2">
      <c r="A91" s="78" t="s">
        <v>246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</row>
    <row r="92" spans="1:79" ht="23.1" customHeight="1" x14ac:dyDescent="0.2">
      <c r="A92" s="93" t="s">
        <v>150</v>
      </c>
      <c r="B92" s="94"/>
      <c r="C92" s="94"/>
      <c r="D92" s="94"/>
      <c r="E92" s="95"/>
      <c r="F92" s="86" t="s">
        <v>20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8"/>
      <c r="X92" s="57" t="s">
        <v>250</v>
      </c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1" t="s">
        <v>252</v>
      </c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3"/>
    </row>
    <row r="93" spans="1:79" ht="53.25" customHeight="1" x14ac:dyDescent="0.2">
      <c r="A93" s="96"/>
      <c r="B93" s="97"/>
      <c r="C93" s="97"/>
      <c r="D93" s="97"/>
      <c r="E93" s="98"/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1"/>
      <c r="X93" s="51" t="s">
        <v>5</v>
      </c>
      <c r="Y93" s="52"/>
      <c r="Z93" s="52"/>
      <c r="AA93" s="52"/>
      <c r="AB93" s="53"/>
      <c r="AC93" s="51" t="s">
        <v>4</v>
      </c>
      <c r="AD93" s="52"/>
      <c r="AE93" s="52"/>
      <c r="AF93" s="52"/>
      <c r="AG93" s="53"/>
      <c r="AH93" s="71" t="s">
        <v>147</v>
      </c>
      <c r="AI93" s="72"/>
      <c r="AJ93" s="72"/>
      <c r="AK93" s="72"/>
      <c r="AL93" s="73"/>
      <c r="AM93" s="51" t="s">
        <v>6</v>
      </c>
      <c r="AN93" s="52"/>
      <c r="AO93" s="52"/>
      <c r="AP93" s="52"/>
      <c r="AQ93" s="53"/>
      <c r="AR93" s="51" t="s">
        <v>5</v>
      </c>
      <c r="AS93" s="52"/>
      <c r="AT93" s="52"/>
      <c r="AU93" s="52"/>
      <c r="AV93" s="53"/>
      <c r="AW93" s="51" t="s">
        <v>4</v>
      </c>
      <c r="AX93" s="52"/>
      <c r="AY93" s="52"/>
      <c r="AZ93" s="52"/>
      <c r="BA93" s="53"/>
      <c r="BB93" s="74" t="s">
        <v>147</v>
      </c>
      <c r="BC93" s="74"/>
      <c r="BD93" s="74"/>
      <c r="BE93" s="74"/>
      <c r="BF93" s="74"/>
      <c r="BG93" s="51" t="s">
        <v>118</v>
      </c>
      <c r="BH93" s="52"/>
      <c r="BI93" s="52"/>
      <c r="BJ93" s="52"/>
      <c r="BK93" s="53"/>
    </row>
    <row r="94" spans="1:79" ht="15" customHeight="1" x14ac:dyDescent="0.2">
      <c r="A94" s="51">
        <v>1</v>
      </c>
      <c r="B94" s="52"/>
      <c r="C94" s="52"/>
      <c r="D94" s="52"/>
      <c r="E94" s="53"/>
      <c r="F94" s="51">
        <v>2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51">
        <v>3</v>
      </c>
      <c r="Y94" s="52"/>
      <c r="Z94" s="52"/>
      <c r="AA94" s="52"/>
      <c r="AB94" s="53"/>
      <c r="AC94" s="51">
        <v>4</v>
      </c>
      <c r="AD94" s="52"/>
      <c r="AE94" s="52"/>
      <c r="AF94" s="52"/>
      <c r="AG94" s="53"/>
      <c r="AH94" s="51">
        <v>5</v>
      </c>
      <c r="AI94" s="52"/>
      <c r="AJ94" s="52"/>
      <c r="AK94" s="52"/>
      <c r="AL94" s="53"/>
      <c r="AM94" s="51">
        <v>6</v>
      </c>
      <c r="AN94" s="52"/>
      <c r="AO94" s="52"/>
      <c r="AP94" s="52"/>
      <c r="AQ94" s="53"/>
      <c r="AR94" s="51">
        <v>7</v>
      </c>
      <c r="AS94" s="52"/>
      <c r="AT94" s="52"/>
      <c r="AU94" s="52"/>
      <c r="AV94" s="53"/>
      <c r="AW94" s="51">
        <v>8</v>
      </c>
      <c r="AX94" s="52"/>
      <c r="AY94" s="52"/>
      <c r="AZ94" s="52"/>
      <c r="BA94" s="53"/>
      <c r="BB94" s="51">
        <v>9</v>
      </c>
      <c r="BC94" s="52"/>
      <c r="BD94" s="52"/>
      <c r="BE94" s="52"/>
      <c r="BF94" s="53"/>
      <c r="BG94" s="51">
        <v>10</v>
      </c>
      <c r="BH94" s="52"/>
      <c r="BI94" s="52"/>
      <c r="BJ94" s="52"/>
      <c r="BK94" s="53"/>
    </row>
    <row r="95" spans="1:79" s="2" customFormat="1" ht="15" hidden="1" customHeight="1" x14ac:dyDescent="0.2">
      <c r="A95" s="54" t="s">
        <v>85</v>
      </c>
      <c r="B95" s="55"/>
      <c r="C95" s="55"/>
      <c r="D95" s="55"/>
      <c r="E95" s="56"/>
      <c r="F95" s="54" t="s">
        <v>78</v>
      </c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6"/>
      <c r="X95" s="54" t="s">
        <v>81</v>
      </c>
      <c r="Y95" s="55"/>
      <c r="Z95" s="55"/>
      <c r="AA95" s="55"/>
      <c r="AB95" s="56"/>
      <c r="AC95" s="54" t="s">
        <v>82</v>
      </c>
      <c r="AD95" s="55"/>
      <c r="AE95" s="55"/>
      <c r="AF95" s="55"/>
      <c r="AG95" s="56"/>
      <c r="AH95" s="54" t="s">
        <v>116</v>
      </c>
      <c r="AI95" s="55"/>
      <c r="AJ95" s="55"/>
      <c r="AK95" s="55"/>
      <c r="AL95" s="56"/>
      <c r="AM95" s="75" t="s">
        <v>218</v>
      </c>
      <c r="AN95" s="76"/>
      <c r="AO95" s="76"/>
      <c r="AP95" s="76"/>
      <c r="AQ95" s="77"/>
      <c r="AR95" s="54" t="s">
        <v>83</v>
      </c>
      <c r="AS95" s="55"/>
      <c r="AT95" s="55"/>
      <c r="AU95" s="55"/>
      <c r="AV95" s="56"/>
      <c r="AW95" s="54" t="s">
        <v>84</v>
      </c>
      <c r="AX95" s="55"/>
      <c r="AY95" s="55"/>
      <c r="AZ95" s="55"/>
      <c r="BA95" s="56"/>
      <c r="BB95" s="54" t="s">
        <v>117</v>
      </c>
      <c r="BC95" s="55"/>
      <c r="BD95" s="55"/>
      <c r="BE95" s="55"/>
      <c r="BF95" s="56"/>
      <c r="BG95" s="75" t="s">
        <v>218</v>
      </c>
      <c r="BH95" s="76"/>
      <c r="BI95" s="76"/>
      <c r="BJ95" s="76"/>
      <c r="BK95" s="77"/>
      <c r="CA95" t="s">
        <v>39</v>
      </c>
    </row>
    <row r="96" spans="1:79" s="9" customFormat="1" ht="12.75" customHeight="1" x14ac:dyDescent="0.2">
      <c r="A96" s="118"/>
      <c r="B96" s="116"/>
      <c r="C96" s="116"/>
      <c r="D96" s="116"/>
      <c r="E96" s="117"/>
      <c r="F96" s="118" t="s">
        <v>179</v>
      </c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7"/>
      <c r="X96" s="167"/>
      <c r="Y96" s="168"/>
      <c r="Z96" s="168"/>
      <c r="AA96" s="168"/>
      <c r="AB96" s="169"/>
      <c r="AC96" s="167"/>
      <c r="AD96" s="168"/>
      <c r="AE96" s="168"/>
      <c r="AF96" s="168"/>
      <c r="AG96" s="169"/>
      <c r="AH96" s="163"/>
      <c r="AI96" s="163"/>
      <c r="AJ96" s="163"/>
      <c r="AK96" s="163"/>
      <c r="AL96" s="163"/>
      <c r="AM96" s="163">
        <f>IF(ISNUMBER(X96),X96,0)+IF(ISNUMBER(AC96),AC96,0)</f>
        <v>0</v>
      </c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>
        <f>IF(ISNUMBER(AR96),AR96,0)+IF(ISNUMBER(AW96),AW96,0)</f>
        <v>0</v>
      </c>
      <c r="BH96" s="163"/>
      <c r="BI96" s="163"/>
      <c r="BJ96" s="163"/>
      <c r="BK96" s="163"/>
      <c r="CA96" s="9" t="s">
        <v>40</v>
      </c>
    </row>
    <row r="99" spans="1:79" ht="14.25" customHeight="1" x14ac:dyDescent="0.2">
      <c r="A99" s="67" t="s">
        <v>151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</row>
    <row r="100" spans="1:79" ht="14.25" customHeight="1" x14ac:dyDescent="0.2">
      <c r="A100" s="67" t="s">
        <v>316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1:79" ht="15" customHeight="1" x14ac:dyDescent="0.2">
      <c r="A101" s="78" t="s">
        <v>246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</row>
    <row r="102" spans="1:79" ht="23.1" customHeight="1" x14ac:dyDescent="0.2">
      <c r="A102" s="86" t="s">
        <v>7</v>
      </c>
      <c r="B102" s="87"/>
      <c r="C102" s="87"/>
      <c r="D102" s="86" t="s">
        <v>152</v>
      </c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8"/>
      <c r="U102" s="51" t="s">
        <v>247</v>
      </c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3"/>
      <c r="AN102" s="51" t="s">
        <v>248</v>
      </c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3"/>
      <c r="BG102" s="57" t="s">
        <v>249</v>
      </c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</row>
    <row r="103" spans="1:79" ht="52.5" customHeight="1" x14ac:dyDescent="0.2">
      <c r="A103" s="89"/>
      <c r="B103" s="90"/>
      <c r="C103" s="90"/>
      <c r="D103" s="8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1"/>
      <c r="U103" s="51" t="s">
        <v>5</v>
      </c>
      <c r="V103" s="52"/>
      <c r="W103" s="52"/>
      <c r="X103" s="52"/>
      <c r="Y103" s="53"/>
      <c r="Z103" s="51" t="s">
        <v>4</v>
      </c>
      <c r="AA103" s="52"/>
      <c r="AB103" s="52"/>
      <c r="AC103" s="52"/>
      <c r="AD103" s="53"/>
      <c r="AE103" s="71" t="s">
        <v>147</v>
      </c>
      <c r="AF103" s="72"/>
      <c r="AG103" s="72"/>
      <c r="AH103" s="73"/>
      <c r="AI103" s="51" t="s">
        <v>6</v>
      </c>
      <c r="AJ103" s="52"/>
      <c r="AK103" s="52"/>
      <c r="AL103" s="52"/>
      <c r="AM103" s="53"/>
      <c r="AN103" s="51" t="s">
        <v>5</v>
      </c>
      <c r="AO103" s="52"/>
      <c r="AP103" s="52"/>
      <c r="AQ103" s="52"/>
      <c r="AR103" s="53"/>
      <c r="AS103" s="51" t="s">
        <v>4</v>
      </c>
      <c r="AT103" s="52"/>
      <c r="AU103" s="52"/>
      <c r="AV103" s="52"/>
      <c r="AW103" s="53"/>
      <c r="AX103" s="71" t="s">
        <v>147</v>
      </c>
      <c r="AY103" s="72"/>
      <c r="AZ103" s="72"/>
      <c r="BA103" s="73"/>
      <c r="BB103" s="51" t="s">
        <v>118</v>
      </c>
      <c r="BC103" s="52"/>
      <c r="BD103" s="52"/>
      <c r="BE103" s="52"/>
      <c r="BF103" s="53"/>
      <c r="BG103" s="51" t="s">
        <v>5</v>
      </c>
      <c r="BH103" s="52"/>
      <c r="BI103" s="52"/>
      <c r="BJ103" s="52"/>
      <c r="BK103" s="53"/>
      <c r="BL103" s="57" t="s">
        <v>4</v>
      </c>
      <c r="BM103" s="57"/>
      <c r="BN103" s="57"/>
      <c r="BO103" s="57"/>
      <c r="BP103" s="57"/>
      <c r="BQ103" s="74" t="s">
        <v>147</v>
      </c>
      <c r="BR103" s="74"/>
      <c r="BS103" s="74"/>
      <c r="BT103" s="74"/>
      <c r="BU103" s="51" t="s">
        <v>119</v>
      </c>
      <c r="BV103" s="52"/>
      <c r="BW103" s="52"/>
      <c r="BX103" s="52"/>
      <c r="BY103" s="53"/>
    </row>
    <row r="104" spans="1:79" ht="15" customHeight="1" x14ac:dyDescent="0.2">
      <c r="A104" s="51">
        <v>1</v>
      </c>
      <c r="B104" s="52"/>
      <c r="C104" s="52"/>
      <c r="D104" s="51">
        <v>2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3"/>
      <c r="U104" s="51">
        <v>3</v>
      </c>
      <c r="V104" s="52"/>
      <c r="W104" s="52"/>
      <c r="X104" s="52"/>
      <c r="Y104" s="53"/>
      <c r="Z104" s="51">
        <v>4</v>
      </c>
      <c r="AA104" s="52"/>
      <c r="AB104" s="52"/>
      <c r="AC104" s="52"/>
      <c r="AD104" s="53"/>
      <c r="AE104" s="51">
        <v>5</v>
      </c>
      <c r="AF104" s="52"/>
      <c r="AG104" s="52"/>
      <c r="AH104" s="53"/>
      <c r="AI104" s="51">
        <v>6</v>
      </c>
      <c r="AJ104" s="52"/>
      <c r="AK104" s="52"/>
      <c r="AL104" s="52"/>
      <c r="AM104" s="53"/>
      <c r="AN104" s="51">
        <v>7</v>
      </c>
      <c r="AO104" s="52"/>
      <c r="AP104" s="52"/>
      <c r="AQ104" s="52"/>
      <c r="AR104" s="53"/>
      <c r="AS104" s="51">
        <v>8</v>
      </c>
      <c r="AT104" s="52"/>
      <c r="AU104" s="52"/>
      <c r="AV104" s="52"/>
      <c r="AW104" s="53"/>
      <c r="AX104" s="57">
        <v>9</v>
      </c>
      <c r="AY104" s="57"/>
      <c r="AZ104" s="57"/>
      <c r="BA104" s="57"/>
      <c r="BB104" s="51">
        <v>10</v>
      </c>
      <c r="BC104" s="52"/>
      <c r="BD104" s="52"/>
      <c r="BE104" s="52"/>
      <c r="BF104" s="53"/>
      <c r="BG104" s="51">
        <v>11</v>
      </c>
      <c r="BH104" s="52"/>
      <c r="BI104" s="52"/>
      <c r="BJ104" s="52"/>
      <c r="BK104" s="53"/>
      <c r="BL104" s="57">
        <v>12</v>
      </c>
      <c r="BM104" s="57"/>
      <c r="BN104" s="57"/>
      <c r="BO104" s="57"/>
      <c r="BP104" s="57"/>
      <c r="BQ104" s="51">
        <v>13</v>
      </c>
      <c r="BR104" s="52"/>
      <c r="BS104" s="52"/>
      <c r="BT104" s="53"/>
      <c r="BU104" s="51">
        <v>14</v>
      </c>
      <c r="BV104" s="52"/>
      <c r="BW104" s="52"/>
      <c r="BX104" s="52"/>
      <c r="BY104" s="53"/>
    </row>
    <row r="105" spans="1:79" s="2" customFormat="1" ht="14.25" hidden="1" customHeight="1" x14ac:dyDescent="0.2">
      <c r="A105" s="54" t="s">
        <v>90</v>
      </c>
      <c r="B105" s="55"/>
      <c r="C105" s="55"/>
      <c r="D105" s="54" t="s">
        <v>78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60" t="s">
        <v>86</v>
      </c>
      <c r="V105" s="60"/>
      <c r="W105" s="60"/>
      <c r="X105" s="60"/>
      <c r="Y105" s="60"/>
      <c r="Z105" s="60" t="s">
        <v>87</v>
      </c>
      <c r="AA105" s="60"/>
      <c r="AB105" s="60"/>
      <c r="AC105" s="60"/>
      <c r="AD105" s="60"/>
      <c r="AE105" s="60" t="s">
        <v>113</v>
      </c>
      <c r="AF105" s="60"/>
      <c r="AG105" s="60"/>
      <c r="AH105" s="60"/>
      <c r="AI105" s="69" t="s">
        <v>217</v>
      </c>
      <c r="AJ105" s="69"/>
      <c r="AK105" s="69"/>
      <c r="AL105" s="69"/>
      <c r="AM105" s="69"/>
      <c r="AN105" s="60" t="s">
        <v>88</v>
      </c>
      <c r="AO105" s="60"/>
      <c r="AP105" s="60"/>
      <c r="AQ105" s="60"/>
      <c r="AR105" s="60"/>
      <c r="AS105" s="60" t="s">
        <v>89</v>
      </c>
      <c r="AT105" s="60"/>
      <c r="AU105" s="60"/>
      <c r="AV105" s="60"/>
      <c r="AW105" s="60"/>
      <c r="AX105" s="60" t="s">
        <v>114</v>
      </c>
      <c r="AY105" s="60"/>
      <c r="AZ105" s="60"/>
      <c r="BA105" s="60"/>
      <c r="BB105" s="69" t="s">
        <v>217</v>
      </c>
      <c r="BC105" s="69"/>
      <c r="BD105" s="69"/>
      <c r="BE105" s="69"/>
      <c r="BF105" s="69"/>
      <c r="BG105" s="60" t="s">
        <v>79</v>
      </c>
      <c r="BH105" s="60"/>
      <c r="BI105" s="60"/>
      <c r="BJ105" s="60"/>
      <c r="BK105" s="60"/>
      <c r="BL105" s="60" t="s">
        <v>80</v>
      </c>
      <c r="BM105" s="60"/>
      <c r="BN105" s="60"/>
      <c r="BO105" s="60"/>
      <c r="BP105" s="60"/>
      <c r="BQ105" s="60" t="s">
        <v>115</v>
      </c>
      <c r="BR105" s="60"/>
      <c r="BS105" s="60"/>
      <c r="BT105" s="60"/>
      <c r="BU105" s="69" t="s">
        <v>217</v>
      </c>
      <c r="BV105" s="69"/>
      <c r="BW105" s="69"/>
      <c r="BX105" s="69"/>
      <c r="BY105" s="69"/>
      <c r="CA105" t="s">
        <v>41</v>
      </c>
    </row>
    <row r="106" spans="1:79" s="136" customFormat="1" ht="63.75" customHeight="1" x14ac:dyDescent="0.2">
      <c r="A106" s="156">
        <v>1</v>
      </c>
      <c r="B106" s="157"/>
      <c r="C106" s="157"/>
      <c r="D106" s="130" t="s">
        <v>268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2"/>
      <c r="U106" s="160">
        <v>6641731.5499999998</v>
      </c>
      <c r="V106" s="161"/>
      <c r="W106" s="161"/>
      <c r="X106" s="161"/>
      <c r="Y106" s="162"/>
      <c r="Z106" s="160">
        <v>0</v>
      </c>
      <c r="AA106" s="161"/>
      <c r="AB106" s="161"/>
      <c r="AC106" s="161"/>
      <c r="AD106" s="162"/>
      <c r="AE106" s="160">
        <v>0</v>
      </c>
      <c r="AF106" s="161"/>
      <c r="AG106" s="161"/>
      <c r="AH106" s="162"/>
      <c r="AI106" s="160">
        <f>IF(ISNUMBER(U106),U106,0)+IF(ISNUMBER(Z106),Z106,0)</f>
        <v>6641731.5499999998</v>
      </c>
      <c r="AJ106" s="161"/>
      <c r="AK106" s="161"/>
      <c r="AL106" s="161"/>
      <c r="AM106" s="162"/>
      <c r="AN106" s="160">
        <v>6951330</v>
      </c>
      <c r="AO106" s="161"/>
      <c r="AP106" s="161"/>
      <c r="AQ106" s="161"/>
      <c r="AR106" s="162"/>
      <c r="AS106" s="160">
        <v>0</v>
      </c>
      <c r="AT106" s="161"/>
      <c r="AU106" s="161"/>
      <c r="AV106" s="161"/>
      <c r="AW106" s="162"/>
      <c r="AX106" s="160">
        <v>0</v>
      </c>
      <c r="AY106" s="161"/>
      <c r="AZ106" s="161"/>
      <c r="BA106" s="162"/>
      <c r="BB106" s="160">
        <f>IF(ISNUMBER(AN106),AN106,0)+IF(ISNUMBER(AS106),AS106,0)</f>
        <v>6951330</v>
      </c>
      <c r="BC106" s="161"/>
      <c r="BD106" s="161"/>
      <c r="BE106" s="161"/>
      <c r="BF106" s="162"/>
      <c r="BG106" s="160">
        <v>7575602</v>
      </c>
      <c r="BH106" s="161"/>
      <c r="BI106" s="161"/>
      <c r="BJ106" s="161"/>
      <c r="BK106" s="162"/>
      <c r="BL106" s="160">
        <v>0</v>
      </c>
      <c r="BM106" s="161"/>
      <c r="BN106" s="161"/>
      <c r="BO106" s="161"/>
      <c r="BP106" s="162"/>
      <c r="BQ106" s="160">
        <v>0</v>
      </c>
      <c r="BR106" s="161"/>
      <c r="BS106" s="161"/>
      <c r="BT106" s="162"/>
      <c r="BU106" s="160">
        <f>IF(ISNUMBER(BG106),BG106,0)+IF(ISNUMBER(BL106),BL106,0)</f>
        <v>7575602</v>
      </c>
      <c r="BV106" s="161"/>
      <c r="BW106" s="161"/>
      <c r="BX106" s="161"/>
      <c r="BY106" s="162"/>
      <c r="CA106" s="136" t="s">
        <v>42</v>
      </c>
    </row>
    <row r="107" spans="1:79" s="9" customFormat="1" ht="12.75" customHeight="1" x14ac:dyDescent="0.2">
      <c r="A107" s="118"/>
      <c r="B107" s="116"/>
      <c r="C107" s="116"/>
      <c r="D107" s="137" t="s">
        <v>179</v>
      </c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9"/>
      <c r="U107" s="164">
        <v>6641731.5499999998</v>
      </c>
      <c r="V107" s="165"/>
      <c r="W107" s="165"/>
      <c r="X107" s="165"/>
      <c r="Y107" s="166"/>
      <c r="Z107" s="164">
        <v>0</v>
      </c>
      <c r="AA107" s="165"/>
      <c r="AB107" s="165"/>
      <c r="AC107" s="165"/>
      <c r="AD107" s="166"/>
      <c r="AE107" s="164">
        <v>0</v>
      </c>
      <c r="AF107" s="165"/>
      <c r="AG107" s="165"/>
      <c r="AH107" s="166"/>
      <c r="AI107" s="164">
        <f>IF(ISNUMBER(U107),U107,0)+IF(ISNUMBER(Z107),Z107,0)</f>
        <v>6641731.5499999998</v>
      </c>
      <c r="AJ107" s="165"/>
      <c r="AK107" s="165"/>
      <c r="AL107" s="165"/>
      <c r="AM107" s="166"/>
      <c r="AN107" s="164">
        <v>6951330</v>
      </c>
      <c r="AO107" s="165"/>
      <c r="AP107" s="165"/>
      <c r="AQ107" s="165"/>
      <c r="AR107" s="166"/>
      <c r="AS107" s="164">
        <v>0</v>
      </c>
      <c r="AT107" s="165"/>
      <c r="AU107" s="165"/>
      <c r="AV107" s="165"/>
      <c r="AW107" s="166"/>
      <c r="AX107" s="164">
        <v>0</v>
      </c>
      <c r="AY107" s="165"/>
      <c r="AZ107" s="165"/>
      <c r="BA107" s="166"/>
      <c r="BB107" s="164">
        <f>IF(ISNUMBER(AN107),AN107,0)+IF(ISNUMBER(AS107),AS107,0)</f>
        <v>6951330</v>
      </c>
      <c r="BC107" s="165"/>
      <c r="BD107" s="165"/>
      <c r="BE107" s="165"/>
      <c r="BF107" s="166"/>
      <c r="BG107" s="164">
        <v>7575602</v>
      </c>
      <c r="BH107" s="165"/>
      <c r="BI107" s="165"/>
      <c r="BJ107" s="165"/>
      <c r="BK107" s="166"/>
      <c r="BL107" s="164">
        <v>0</v>
      </c>
      <c r="BM107" s="165"/>
      <c r="BN107" s="165"/>
      <c r="BO107" s="165"/>
      <c r="BP107" s="166"/>
      <c r="BQ107" s="164">
        <v>0</v>
      </c>
      <c r="BR107" s="165"/>
      <c r="BS107" s="165"/>
      <c r="BT107" s="166"/>
      <c r="BU107" s="164">
        <f>IF(ISNUMBER(BG107),BG107,0)+IF(ISNUMBER(BL107),BL107,0)</f>
        <v>7575602</v>
      </c>
      <c r="BV107" s="165"/>
      <c r="BW107" s="165"/>
      <c r="BX107" s="165"/>
      <c r="BY107" s="166"/>
    </row>
    <row r="109" spans="1:79" ht="14.25" customHeight="1" x14ac:dyDescent="0.2">
      <c r="A109" s="67" t="s">
        <v>329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</row>
    <row r="110" spans="1:79" ht="15" customHeight="1" x14ac:dyDescent="0.2">
      <c r="A110" s="70" t="s">
        <v>246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1:79" ht="23.1" customHeight="1" x14ac:dyDescent="0.2">
      <c r="A111" s="86" t="s">
        <v>7</v>
      </c>
      <c r="B111" s="87"/>
      <c r="C111" s="87"/>
      <c r="D111" s="86" t="s">
        <v>152</v>
      </c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8"/>
      <c r="U111" s="57" t="s">
        <v>250</v>
      </c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 t="s">
        <v>252</v>
      </c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</row>
    <row r="112" spans="1:79" ht="54" customHeight="1" x14ac:dyDescent="0.2">
      <c r="A112" s="89"/>
      <c r="B112" s="90"/>
      <c r="C112" s="90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1"/>
      <c r="U112" s="51" t="s">
        <v>5</v>
      </c>
      <c r="V112" s="52"/>
      <c r="W112" s="52"/>
      <c r="X112" s="52"/>
      <c r="Y112" s="53"/>
      <c r="Z112" s="51" t="s">
        <v>4</v>
      </c>
      <c r="AA112" s="52"/>
      <c r="AB112" s="52"/>
      <c r="AC112" s="52"/>
      <c r="AD112" s="53"/>
      <c r="AE112" s="71" t="s">
        <v>147</v>
      </c>
      <c r="AF112" s="72"/>
      <c r="AG112" s="72"/>
      <c r="AH112" s="72"/>
      <c r="AI112" s="73"/>
      <c r="AJ112" s="51" t="s">
        <v>6</v>
      </c>
      <c r="AK112" s="52"/>
      <c r="AL112" s="52"/>
      <c r="AM112" s="52"/>
      <c r="AN112" s="53"/>
      <c r="AO112" s="51" t="s">
        <v>5</v>
      </c>
      <c r="AP112" s="52"/>
      <c r="AQ112" s="52"/>
      <c r="AR112" s="52"/>
      <c r="AS112" s="53"/>
      <c r="AT112" s="51" t="s">
        <v>4</v>
      </c>
      <c r="AU112" s="52"/>
      <c r="AV112" s="52"/>
      <c r="AW112" s="52"/>
      <c r="AX112" s="53"/>
      <c r="AY112" s="71" t="s">
        <v>147</v>
      </c>
      <c r="AZ112" s="72"/>
      <c r="BA112" s="72"/>
      <c r="BB112" s="72"/>
      <c r="BC112" s="73"/>
      <c r="BD112" s="57" t="s">
        <v>118</v>
      </c>
      <c r="BE112" s="57"/>
      <c r="BF112" s="57"/>
      <c r="BG112" s="57"/>
      <c r="BH112" s="57"/>
    </row>
    <row r="113" spans="1:79" ht="15" customHeight="1" x14ac:dyDescent="0.2">
      <c r="A113" s="51" t="s">
        <v>216</v>
      </c>
      <c r="B113" s="52"/>
      <c r="C113" s="52"/>
      <c r="D113" s="51">
        <v>2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3"/>
      <c r="U113" s="51">
        <v>3</v>
      </c>
      <c r="V113" s="52"/>
      <c r="W113" s="52"/>
      <c r="X113" s="52"/>
      <c r="Y113" s="53"/>
      <c r="Z113" s="51">
        <v>4</v>
      </c>
      <c r="AA113" s="52"/>
      <c r="AB113" s="52"/>
      <c r="AC113" s="52"/>
      <c r="AD113" s="53"/>
      <c r="AE113" s="51">
        <v>5</v>
      </c>
      <c r="AF113" s="52"/>
      <c r="AG113" s="52"/>
      <c r="AH113" s="52"/>
      <c r="AI113" s="53"/>
      <c r="AJ113" s="51">
        <v>6</v>
      </c>
      <c r="AK113" s="52"/>
      <c r="AL113" s="52"/>
      <c r="AM113" s="52"/>
      <c r="AN113" s="53"/>
      <c r="AO113" s="51">
        <v>7</v>
      </c>
      <c r="AP113" s="52"/>
      <c r="AQ113" s="52"/>
      <c r="AR113" s="52"/>
      <c r="AS113" s="53"/>
      <c r="AT113" s="51">
        <v>8</v>
      </c>
      <c r="AU113" s="52"/>
      <c r="AV113" s="52"/>
      <c r="AW113" s="52"/>
      <c r="AX113" s="53"/>
      <c r="AY113" s="51">
        <v>9</v>
      </c>
      <c r="AZ113" s="52"/>
      <c r="BA113" s="52"/>
      <c r="BB113" s="52"/>
      <c r="BC113" s="53"/>
      <c r="BD113" s="51">
        <v>10</v>
      </c>
      <c r="BE113" s="52"/>
      <c r="BF113" s="52"/>
      <c r="BG113" s="52"/>
      <c r="BH113" s="53"/>
    </row>
    <row r="114" spans="1:79" s="2" customFormat="1" ht="12.75" hidden="1" customHeight="1" x14ac:dyDescent="0.2">
      <c r="A114" s="54" t="s">
        <v>90</v>
      </c>
      <c r="B114" s="55"/>
      <c r="C114" s="55"/>
      <c r="D114" s="54" t="s">
        <v>78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6"/>
      <c r="U114" s="54" t="s">
        <v>81</v>
      </c>
      <c r="V114" s="55"/>
      <c r="W114" s="55"/>
      <c r="X114" s="55"/>
      <c r="Y114" s="56"/>
      <c r="Z114" s="54" t="s">
        <v>82</v>
      </c>
      <c r="AA114" s="55"/>
      <c r="AB114" s="55"/>
      <c r="AC114" s="55"/>
      <c r="AD114" s="56"/>
      <c r="AE114" s="54" t="s">
        <v>116</v>
      </c>
      <c r="AF114" s="55"/>
      <c r="AG114" s="55"/>
      <c r="AH114" s="55"/>
      <c r="AI114" s="56"/>
      <c r="AJ114" s="75" t="s">
        <v>218</v>
      </c>
      <c r="AK114" s="76"/>
      <c r="AL114" s="76"/>
      <c r="AM114" s="76"/>
      <c r="AN114" s="77"/>
      <c r="AO114" s="54" t="s">
        <v>83</v>
      </c>
      <c r="AP114" s="55"/>
      <c r="AQ114" s="55"/>
      <c r="AR114" s="55"/>
      <c r="AS114" s="56"/>
      <c r="AT114" s="54" t="s">
        <v>84</v>
      </c>
      <c r="AU114" s="55"/>
      <c r="AV114" s="55"/>
      <c r="AW114" s="55"/>
      <c r="AX114" s="56"/>
      <c r="AY114" s="54" t="s">
        <v>117</v>
      </c>
      <c r="AZ114" s="55"/>
      <c r="BA114" s="55"/>
      <c r="BB114" s="55"/>
      <c r="BC114" s="56"/>
      <c r="BD114" s="69" t="s">
        <v>218</v>
      </c>
      <c r="BE114" s="69"/>
      <c r="BF114" s="69"/>
      <c r="BG114" s="69"/>
      <c r="BH114" s="69"/>
      <c r="CA114" s="2" t="s">
        <v>43</v>
      </c>
    </row>
    <row r="115" spans="1:79" s="136" customFormat="1" ht="63.75" customHeight="1" x14ac:dyDescent="0.2">
      <c r="A115" s="156">
        <v>1</v>
      </c>
      <c r="B115" s="157"/>
      <c r="C115" s="157"/>
      <c r="D115" s="130" t="s">
        <v>268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2"/>
      <c r="U115" s="160">
        <v>7575602</v>
      </c>
      <c r="V115" s="161"/>
      <c r="W115" s="161"/>
      <c r="X115" s="161"/>
      <c r="Y115" s="162"/>
      <c r="Z115" s="160">
        <v>0</v>
      </c>
      <c r="AA115" s="161"/>
      <c r="AB115" s="161"/>
      <c r="AC115" s="161"/>
      <c r="AD115" s="162"/>
      <c r="AE115" s="159">
        <v>0</v>
      </c>
      <c r="AF115" s="159"/>
      <c r="AG115" s="159"/>
      <c r="AH115" s="159"/>
      <c r="AI115" s="159"/>
      <c r="AJ115" s="170">
        <f>IF(ISNUMBER(U115),U115,0)+IF(ISNUMBER(Z115),Z115,0)</f>
        <v>7575602</v>
      </c>
      <c r="AK115" s="170"/>
      <c r="AL115" s="170"/>
      <c r="AM115" s="170"/>
      <c r="AN115" s="170"/>
      <c r="AO115" s="159">
        <v>7575602</v>
      </c>
      <c r="AP115" s="159"/>
      <c r="AQ115" s="159"/>
      <c r="AR115" s="159"/>
      <c r="AS115" s="159"/>
      <c r="AT115" s="170">
        <v>0</v>
      </c>
      <c r="AU115" s="170"/>
      <c r="AV115" s="170"/>
      <c r="AW115" s="170"/>
      <c r="AX115" s="170"/>
      <c r="AY115" s="159">
        <v>0</v>
      </c>
      <c r="AZ115" s="159"/>
      <c r="BA115" s="159"/>
      <c r="BB115" s="159"/>
      <c r="BC115" s="159"/>
      <c r="BD115" s="170">
        <f>IF(ISNUMBER(AO115),AO115,0)+IF(ISNUMBER(AT115),AT115,0)</f>
        <v>7575602</v>
      </c>
      <c r="BE115" s="170"/>
      <c r="BF115" s="170"/>
      <c r="BG115" s="170"/>
      <c r="BH115" s="170"/>
      <c r="CA115" s="136" t="s">
        <v>44</v>
      </c>
    </row>
    <row r="116" spans="1:79" s="9" customFormat="1" ht="12.75" customHeight="1" x14ac:dyDescent="0.2">
      <c r="A116" s="118"/>
      <c r="B116" s="116"/>
      <c r="C116" s="116"/>
      <c r="D116" s="137" t="s">
        <v>179</v>
      </c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9"/>
      <c r="U116" s="164">
        <v>7575602</v>
      </c>
      <c r="V116" s="165"/>
      <c r="W116" s="165"/>
      <c r="X116" s="165"/>
      <c r="Y116" s="166"/>
      <c r="Z116" s="164">
        <v>0</v>
      </c>
      <c r="AA116" s="165"/>
      <c r="AB116" s="165"/>
      <c r="AC116" s="165"/>
      <c r="AD116" s="166"/>
      <c r="AE116" s="163">
        <v>0</v>
      </c>
      <c r="AF116" s="163"/>
      <c r="AG116" s="163"/>
      <c r="AH116" s="163"/>
      <c r="AI116" s="163"/>
      <c r="AJ116" s="119">
        <f>IF(ISNUMBER(U116),U116,0)+IF(ISNUMBER(Z116),Z116,0)</f>
        <v>7575602</v>
      </c>
      <c r="AK116" s="119"/>
      <c r="AL116" s="119"/>
      <c r="AM116" s="119"/>
      <c r="AN116" s="119"/>
      <c r="AO116" s="163">
        <v>7575602</v>
      </c>
      <c r="AP116" s="163"/>
      <c r="AQ116" s="163"/>
      <c r="AR116" s="163"/>
      <c r="AS116" s="163"/>
      <c r="AT116" s="119">
        <v>0</v>
      </c>
      <c r="AU116" s="119"/>
      <c r="AV116" s="119"/>
      <c r="AW116" s="119"/>
      <c r="AX116" s="119"/>
      <c r="AY116" s="163">
        <v>0</v>
      </c>
      <c r="AZ116" s="163"/>
      <c r="BA116" s="163"/>
      <c r="BB116" s="163"/>
      <c r="BC116" s="163"/>
      <c r="BD116" s="119">
        <f>IF(ISNUMBER(AO116),AO116,0)+IF(ISNUMBER(AT116),AT116,0)</f>
        <v>7575602</v>
      </c>
      <c r="BE116" s="119"/>
      <c r="BF116" s="119"/>
      <c r="BG116" s="119"/>
      <c r="BH116" s="119"/>
    </row>
    <row r="117" spans="1:79" s="8" customFormat="1" ht="12.7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</row>
    <row r="119" spans="1:79" ht="14.25" customHeight="1" x14ac:dyDescent="0.2">
      <c r="A119" s="67" t="s">
        <v>184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</row>
    <row r="120" spans="1:79" ht="14.25" customHeight="1" x14ac:dyDescent="0.2">
      <c r="A120" s="67" t="s">
        <v>317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</row>
    <row r="121" spans="1:79" ht="23.1" customHeight="1" x14ac:dyDescent="0.2">
      <c r="A121" s="86" t="s">
        <v>7</v>
      </c>
      <c r="B121" s="87"/>
      <c r="C121" s="87"/>
      <c r="D121" s="57" t="s">
        <v>10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 t="s">
        <v>9</v>
      </c>
      <c r="R121" s="57"/>
      <c r="S121" s="57"/>
      <c r="T121" s="57"/>
      <c r="U121" s="57"/>
      <c r="V121" s="57" t="s">
        <v>8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1" t="s">
        <v>247</v>
      </c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3"/>
      <c r="AU121" s="51" t="s">
        <v>248</v>
      </c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3"/>
      <c r="BJ121" s="51" t="s">
        <v>249</v>
      </c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3"/>
    </row>
    <row r="122" spans="1:79" ht="32.25" customHeight="1" x14ac:dyDescent="0.2">
      <c r="A122" s="89"/>
      <c r="B122" s="90"/>
      <c r="C122" s="90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 t="s">
        <v>5</v>
      </c>
      <c r="AG122" s="57"/>
      <c r="AH122" s="57"/>
      <c r="AI122" s="57"/>
      <c r="AJ122" s="57"/>
      <c r="AK122" s="57" t="s">
        <v>4</v>
      </c>
      <c r="AL122" s="57"/>
      <c r="AM122" s="57"/>
      <c r="AN122" s="57"/>
      <c r="AO122" s="57"/>
      <c r="AP122" s="57" t="s">
        <v>154</v>
      </c>
      <c r="AQ122" s="57"/>
      <c r="AR122" s="57"/>
      <c r="AS122" s="57"/>
      <c r="AT122" s="57"/>
      <c r="AU122" s="57" t="s">
        <v>5</v>
      </c>
      <c r="AV122" s="57"/>
      <c r="AW122" s="57"/>
      <c r="AX122" s="57"/>
      <c r="AY122" s="57"/>
      <c r="AZ122" s="57" t="s">
        <v>4</v>
      </c>
      <c r="BA122" s="57"/>
      <c r="BB122" s="57"/>
      <c r="BC122" s="57"/>
      <c r="BD122" s="57"/>
      <c r="BE122" s="57" t="s">
        <v>112</v>
      </c>
      <c r="BF122" s="57"/>
      <c r="BG122" s="57"/>
      <c r="BH122" s="57"/>
      <c r="BI122" s="57"/>
      <c r="BJ122" s="57" t="s">
        <v>5</v>
      </c>
      <c r="BK122" s="57"/>
      <c r="BL122" s="57"/>
      <c r="BM122" s="57"/>
      <c r="BN122" s="57"/>
      <c r="BO122" s="57" t="s">
        <v>4</v>
      </c>
      <c r="BP122" s="57"/>
      <c r="BQ122" s="57"/>
      <c r="BR122" s="57"/>
      <c r="BS122" s="57"/>
      <c r="BT122" s="57" t="s">
        <v>119</v>
      </c>
      <c r="BU122" s="57"/>
      <c r="BV122" s="57"/>
      <c r="BW122" s="57"/>
      <c r="BX122" s="57"/>
    </row>
    <row r="123" spans="1:79" ht="15" customHeight="1" x14ac:dyDescent="0.2">
      <c r="A123" s="51">
        <v>1</v>
      </c>
      <c r="B123" s="52"/>
      <c r="C123" s="52"/>
      <c r="D123" s="57">
        <v>2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>
        <v>3</v>
      </c>
      <c r="R123" s="57"/>
      <c r="S123" s="57"/>
      <c r="T123" s="57"/>
      <c r="U123" s="57"/>
      <c r="V123" s="57">
        <v>4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>
        <v>5</v>
      </c>
      <c r="AG123" s="57"/>
      <c r="AH123" s="57"/>
      <c r="AI123" s="57"/>
      <c r="AJ123" s="57"/>
      <c r="AK123" s="57">
        <v>6</v>
      </c>
      <c r="AL123" s="57"/>
      <c r="AM123" s="57"/>
      <c r="AN123" s="57"/>
      <c r="AO123" s="57"/>
      <c r="AP123" s="57">
        <v>7</v>
      </c>
      <c r="AQ123" s="57"/>
      <c r="AR123" s="57"/>
      <c r="AS123" s="57"/>
      <c r="AT123" s="57"/>
      <c r="AU123" s="57">
        <v>8</v>
      </c>
      <c r="AV123" s="57"/>
      <c r="AW123" s="57"/>
      <c r="AX123" s="57"/>
      <c r="AY123" s="57"/>
      <c r="AZ123" s="57">
        <v>9</v>
      </c>
      <c r="BA123" s="57"/>
      <c r="BB123" s="57"/>
      <c r="BC123" s="57"/>
      <c r="BD123" s="57"/>
      <c r="BE123" s="57">
        <v>10</v>
      </c>
      <c r="BF123" s="57"/>
      <c r="BG123" s="57"/>
      <c r="BH123" s="57"/>
      <c r="BI123" s="57"/>
      <c r="BJ123" s="57">
        <v>11</v>
      </c>
      <c r="BK123" s="57"/>
      <c r="BL123" s="57"/>
      <c r="BM123" s="57"/>
      <c r="BN123" s="57"/>
      <c r="BO123" s="57">
        <v>12</v>
      </c>
      <c r="BP123" s="57"/>
      <c r="BQ123" s="57"/>
      <c r="BR123" s="57"/>
      <c r="BS123" s="57"/>
      <c r="BT123" s="57">
        <v>13</v>
      </c>
      <c r="BU123" s="57"/>
      <c r="BV123" s="57"/>
      <c r="BW123" s="57"/>
      <c r="BX123" s="57"/>
    </row>
    <row r="124" spans="1:79" ht="10.5" hidden="1" customHeight="1" x14ac:dyDescent="0.2">
      <c r="A124" s="54" t="s">
        <v>187</v>
      </c>
      <c r="B124" s="55"/>
      <c r="C124" s="55"/>
      <c r="D124" s="57" t="s">
        <v>78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 t="s">
        <v>91</v>
      </c>
      <c r="R124" s="57"/>
      <c r="S124" s="57"/>
      <c r="T124" s="57"/>
      <c r="U124" s="57"/>
      <c r="V124" s="57" t="s">
        <v>92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60" t="s">
        <v>139</v>
      </c>
      <c r="AG124" s="60"/>
      <c r="AH124" s="60"/>
      <c r="AI124" s="60"/>
      <c r="AJ124" s="60"/>
      <c r="AK124" s="59" t="s">
        <v>140</v>
      </c>
      <c r="AL124" s="59"/>
      <c r="AM124" s="59"/>
      <c r="AN124" s="59"/>
      <c r="AO124" s="59"/>
      <c r="AP124" s="69" t="s">
        <v>270</v>
      </c>
      <c r="AQ124" s="69"/>
      <c r="AR124" s="69"/>
      <c r="AS124" s="69"/>
      <c r="AT124" s="69"/>
      <c r="AU124" s="60" t="s">
        <v>141</v>
      </c>
      <c r="AV124" s="60"/>
      <c r="AW124" s="60"/>
      <c r="AX124" s="60"/>
      <c r="AY124" s="60"/>
      <c r="AZ124" s="59" t="s">
        <v>142</v>
      </c>
      <c r="BA124" s="59"/>
      <c r="BB124" s="59"/>
      <c r="BC124" s="59"/>
      <c r="BD124" s="59"/>
      <c r="BE124" s="69" t="s">
        <v>270</v>
      </c>
      <c r="BF124" s="69"/>
      <c r="BG124" s="69"/>
      <c r="BH124" s="69"/>
      <c r="BI124" s="69"/>
      <c r="BJ124" s="60" t="s">
        <v>133</v>
      </c>
      <c r="BK124" s="60"/>
      <c r="BL124" s="60"/>
      <c r="BM124" s="60"/>
      <c r="BN124" s="60"/>
      <c r="BO124" s="59" t="s">
        <v>134</v>
      </c>
      <c r="BP124" s="59"/>
      <c r="BQ124" s="59"/>
      <c r="BR124" s="59"/>
      <c r="BS124" s="59"/>
      <c r="BT124" s="69" t="s">
        <v>270</v>
      </c>
      <c r="BU124" s="69"/>
      <c r="BV124" s="69"/>
      <c r="BW124" s="69"/>
      <c r="BX124" s="69"/>
      <c r="CA124" t="s">
        <v>45</v>
      </c>
    </row>
    <row r="125" spans="1:79" s="9" customFormat="1" ht="15" customHeight="1" x14ac:dyDescent="0.2">
      <c r="A125" s="118">
        <v>0</v>
      </c>
      <c r="B125" s="116"/>
      <c r="C125" s="116"/>
      <c r="D125" s="171" t="s">
        <v>269</v>
      </c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CA125" s="9" t="s">
        <v>46</v>
      </c>
    </row>
    <row r="126" spans="1:79" s="136" customFormat="1" ht="313.5" customHeight="1" x14ac:dyDescent="0.2">
      <c r="A126" s="156">
        <v>1</v>
      </c>
      <c r="B126" s="157"/>
      <c r="C126" s="157"/>
      <c r="D126" s="174" t="s">
        <v>271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57" t="s">
        <v>272</v>
      </c>
      <c r="R126" s="57"/>
      <c r="S126" s="57"/>
      <c r="T126" s="57"/>
      <c r="U126" s="57"/>
      <c r="V126" s="174" t="s">
        <v>273</v>
      </c>
      <c r="W126" s="131"/>
      <c r="X126" s="131"/>
      <c r="Y126" s="131"/>
      <c r="Z126" s="131"/>
      <c r="AA126" s="131"/>
      <c r="AB126" s="131"/>
      <c r="AC126" s="131"/>
      <c r="AD126" s="131"/>
      <c r="AE126" s="132"/>
      <c r="AF126" s="175">
        <v>19.5</v>
      </c>
      <c r="AG126" s="175"/>
      <c r="AH126" s="175"/>
      <c r="AI126" s="175"/>
      <c r="AJ126" s="175"/>
      <c r="AK126" s="175">
        <v>0</v>
      </c>
      <c r="AL126" s="175"/>
      <c r="AM126" s="175"/>
      <c r="AN126" s="175"/>
      <c r="AO126" s="175"/>
      <c r="AP126" s="175">
        <v>19.5</v>
      </c>
      <c r="AQ126" s="175"/>
      <c r="AR126" s="175"/>
      <c r="AS126" s="175"/>
      <c r="AT126" s="175"/>
      <c r="AU126" s="175">
        <v>19.5</v>
      </c>
      <c r="AV126" s="175"/>
      <c r="AW126" s="175"/>
      <c r="AX126" s="175"/>
      <c r="AY126" s="175"/>
      <c r="AZ126" s="175">
        <v>0</v>
      </c>
      <c r="BA126" s="175"/>
      <c r="BB126" s="175"/>
      <c r="BC126" s="175"/>
      <c r="BD126" s="175"/>
      <c r="BE126" s="175">
        <v>19.5</v>
      </c>
      <c r="BF126" s="175"/>
      <c r="BG126" s="175"/>
      <c r="BH126" s="175"/>
      <c r="BI126" s="175"/>
      <c r="BJ126" s="175">
        <v>19.5</v>
      </c>
      <c r="BK126" s="175"/>
      <c r="BL126" s="175"/>
      <c r="BM126" s="175"/>
      <c r="BN126" s="175"/>
      <c r="BO126" s="175">
        <v>0</v>
      </c>
      <c r="BP126" s="175"/>
      <c r="BQ126" s="175"/>
      <c r="BR126" s="175"/>
      <c r="BS126" s="175"/>
      <c r="BT126" s="175">
        <v>19.5</v>
      </c>
      <c r="BU126" s="175"/>
      <c r="BV126" s="175"/>
      <c r="BW126" s="175"/>
      <c r="BX126" s="175"/>
    </row>
    <row r="127" spans="1:79" s="9" customFormat="1" ht="15" customHeight="1" x14ac:dyDescent="0.2">
      <c r="A127" s="118">
        <v>0</v>
      </c>
      <c r="B127" s="116"/>
      <c r="C127" s="116"/>
      <c r="D127" s="173" t="s">
        <v>274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9"/>
      <c r="Q127" s="171"/>
      <c r="R127" s="171"/>
      <c r="S127" s="171"/>
      <c r="T127" s="171"/>
      <c r="U127" s="171"/>
      <c r="V127" s="173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</row>
    <row r="128" spans="1:79" s="136" customFormat="1" ht="28.5" customHeight="1" x14ac:dyDescent="0.2">
      <c r="A128" s="156">
        <v>2</v>
      </c>
      <c r="B128" s="157"/>
      <c r="C128" s="157"/>
      <c r="D128" s="174" t="s">
        <v>275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2"/>
      <c r="Q128" s="57" t="s">
        <v>272</v>
      </c>
      <c r="R128" s="57"/>
      <c r="S128" s="57"/>
      <c r="T128" s="57"/>
      <c r="U128" s="57"/>
      <c r="V128" s="174" t="s">
        <v>276</v>
      </c>
      <c r="W128" s="131"/>
      <c r="X128" s="131"/>
      <c r="Y128" s="131"/>
      <c r="Z128" s="131"/>
      <c r="AA128" s="131"/>
      <c r="AB128" s="131"/>
      <c r="AC128" s="131"/>
      <c r="AD128" s="131"/>
      <c r="AE128" s="132"/>
      <c r="AF128" s="175">
        <v>5028</v>
      </c>
      <c r="AG128" s="175"/>
      <c r="AH128" s="175"/>
      <c r="AI128" s="175"/>
      <c r="AJ128" s="175"/>
      <c r="AK128" s="175">
        <v>0</v>
      </c>
      <c r="AL128" s="175"/>
      <c r="AM128" s="175"/>
      <c r="AN128" s="175"/>
      <c r="AO128" s="175"/>
      <c r="AP128" s="175">
        <v>5028</v>
      </c>
      <c r="AQ128" s="175"/>
      <c r="AR128" s="175"/>
      <c r="AS128" s="175"/>
      <c r="AT128" s="175"/>
      <c r="AU128" s="175">
        <v>5390</v>
      </c>
      <c r="AV128" s="175"/>
      <c r="AW128" s="175"/>
      <c r="AX128" s="175"/>
      <c r="AY128" s="175"/>
      <c r="AZ128" s="175">
        <v>0</v>
      </c>
      <c r="BA128" s="175"/>
      <c r="BB128" s="175"/>
      <c r="BC128" s="175"/>
      <c r="BD128" s="175"/>
      <c r="BE128" s="175">
        <v>5390</v>
      </c>
      <c r="BF128" s="175"/>
      <c r="BG128" s="175"/>
      <c r="BH128" s="175"/>
      <c r="BI128" s="175"/>
      <c r="BJ128" s="175">
        <v>5390</v>
      </c>
      <c r="BK128" s="175"/>
      <c r="BL128" s="175"/>
      <c r="BM128" s="175"/>
      <c r="BN128" s="175"/>
      <c r="BO128" s="175">
        <v>0</v>
      </c>
      <c r="BP128" s="175"/>
      <c r="BQ128" s="175"/>
      <c r="BR128" s="175"/>
      <c r="BS128" s="175"/>
      <c r="BT128" s="175">
        <v>5390</v>
      </c>
      <c r="BU128" s="175"/>
      <c r="BV128" s="175"/>
      <c r="BW128" s="175"/>
      <c r="BX128" s="175"/>
    </row>
    <row r="129" spans="1:79" s="136" customFormat="1" ht="30" customHeight="1" x14ac:dyDescent="0.2">
      <c r="A129" s="156">
        <v>3</v>
      </c>
      <c r="B129" s="157"/>
      <c r="C129" s="157"/>
      <c r="D129" s="174" t="s">
        <v>277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2"/>
      <c r="Q129" s="57" t="s">
        <v>272</v>
      </c>
      <c r="R129" s="57"/>
      <c r="S129" s="57"/>
      <c r="T129" s="57"/>
      <c r="U129" s="57"/>
      <c r="V129" s="174" t="s">
        <v>276</v>
      </c>
      <c r="W129" s="131"/>
      <c r="X129" s="131"/>
      <c r="Y129" s="131"/>
      <c r="Z129" s="131"/>
      <c r="AA129" s="131"/>
      <c r="AB129" s="131"/>
      <c r="AC129" s="131"/>
      <c r="AD129" s="131"/>
      <c r="AE129" s="132"/>
      <c r="AF129" s="175">
        <v>19</v>
      </c>
      <c r="AG129" s="175"/>
      <c r="AH129" s="175"/>
      <c r="AI129" s="175"/>
      <c r="AJ129" s="175"/>
      <c r="AK129" s="175">
        <v>0</v>
      </c>
      <c r="AL129" s="175"/>
      <c r="AM129" s="175"/>
      <c r="AN129" s="175"/>
      <c r="AO129" s="175"/>
      <c r="AP129" s="175">
        <v>19</v>
      </c>
      <c r="AQ129" s="175"/>
      <c r="AR129" s="175"/>
      <c r="AS129" s="175"/>
      <c r="AT129" s="175"/>
      <c r="AU129" s="175">
        <v>19</v>
      </c>
      <c r="AV129" s="175"/>
      <c r="AW129" s="175"/>
      <c r="AX129" s="175"/>
      <c r="AY129" s="175"/>
      <c r="AZ129" s="175">
        <v>0</v>
      </c>
      <c r="BA129" s="175"/>
      <c r="BB129" s="175"/>
      <c r="BC129" s="175"/>
      <c r="BD129" s="175"/>
      <c r="BE129" s="175">
        <v>19</v>
      </c>
      <c r="BF129" s="175"/>
      <c r="BG129" s="175"/>
      <c r="BH129" s="175"/>
      <c r="BI129" s="175"/>
      <c r="BJ129" s="175">
        <v>19</v>
      </c>
      <c r="BK129" s="175"/>
      <c r="BL129" s="175"/>
      <c r="BM129" s="175"/>
      <c r="BN129" s="175"/>
      <c r="BO129" s="175">
        <v>0</v>
      </c>
      <c r="BP129" s="175"/>
      <c r="BQ129" s="175"/>
      <c r="BR129" s="175"/>
      <c r="BS129" s="175"/>
      <c r="BT129" s="175">
        <v>19</v>
      </c>
      <c r="BU129" s="175"/>
      <c r="BV129" s="175"/>
      <c r="BW129" s="175"/>
      <c r="BX129" s="175"/>
    </row>
    <row r="130" spans="1:79" s="9" customFormat="1" ht="15" customHeight="1" x14ac:dyDescent="0.2">
      <c r="A130" s="118">
        <v>0</v>
      </c>
      <c r="B130" s="116"/>
      <c r="C130" s="116"/>
      <c r="D130" s="173" t="s">
        <v>278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9"/>
      <c r="Q130" s="171"/>
      <c r="R130" s="171"/>
      <c r="S130" s="171"/>
      <c r="T130" s="171"/>
      <c r="U130" s="171"/>
      <c r="V130" s="173"/>
      <c r="W130" s="138"/>
      <c r="X130" s="138"/>
      <c r="Y130" s="138"/>
      <c r="Z130" s="138"/>
      <c r="AA130" s="138"/>
      <c r="AB130" s="138"/>
      <c r="AC130" s="138"/>
      <c r="AD130" s="138"/>
      <c r="AE130" s="139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</row>
    <row r="131" spans="1:79" s="136" customFormat="1" ht="42.75" customHeight="1" x14ac:dyDescent="0.2">
      <c r="A131" s="156">
        <v>4</v>
      </c>
      <c r="B131" s="157"/>
      <c r="C131" s="157"/>
      <c r="D131" s="174" t="s">
        <v>279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2"/>
      <c r="Q131" s="57" t="s">
        <v>272</v>
      </c>
      <c r="R131" s="57"/>
      <c r="S131" s="57"/>
      <c r="T131" s="57"/>
      <c r="U131" s="57"/>
      <c r="V131" s="174" t="s">
        <v>276</v>
      </c>
      <c r="W131" s="131"/>
      <c r="X131" s="131"/>
      <c r="Y131" s="131"/>
      <c r="Z131" s="131"/>
      <c r="AA131" s="131"/>
      <c r="AB131" s="131"/>
      <c r="AC131" s="131"/>
      <c r="AD131" s="131"/>
      <c r="AE131" s="132"/>
      <c r="AF131" s="175">
        <v>423</v>
      </c>
      <c r="AG131" s="175"/>
      <c r="AH131" s="175"/>
      <c r="AI131" s="175"/>
      <c r="AJ131" s="175"/>
      <c r="AK131" s="175">
        <v>0</v>
      </c>
      <c r="AL131" s="175"/>
      <c r="AM131" s="175"/>
      <c r="AN131" s="175"/>
      <c r="AO131" s="175"/>
      <c r="AP131" s="175">
        <v>423</v>
      </c>
      <c r="AQ131" s="175"/>
      <c r="AR131" s="175"/>
      <c r="AS131" s="175"/>
      <c r="AT131" s="175"/>
      <c r="AU131" s="175">
        <v>438</v>
      </c>
      <c r="AV131" s="175"/>
      <c r="AW131" s="175"/>
      <c r="AX131" s="175"/>
      <c r="AY131" s="175"/>
      <c r="AZ131" s="175">
        <v>0</v>
      </c>
      <c r="BA131" s="175"/>
      <c r="BB131" s="175"/>
      <c r="BC131" s="175"/>
      <c r="BD131" s="175"/>
      <c r="BE131" s="175">
        <v>438</v>
      </c>
      <c r="BF131" s="175"/>
      <c r="BG131" s="175"/>
      <c r="BH131" s="175"/>
      <c r="BI131" s="175"/>
      <c r="BJ131" s="175">
        <v>438</v>
      </c>
      <c r="BK131" s="175"/>
      <c r="BL131" s="175"/>
      <c r="BM131" s="175"/>
      <c r="BN131" s="175"/>
      <c r="BO131" s="175">
        <v>0</v>
      </c>
      <c r="BP131" s="175"/>
      <c r="BQ131" s="175"/>
      <c r="BR131" s="175"/>
      <c r="BS131" s="175"/>
      <c r="BT131" s="175">
        <v>438</v>
      </c>
      <c r="BU131" s="175"/>
      <c r="BV131" s="175"/>
      <c r="BW131" s="175"/>
      <c r="BX131" s="175"/>
    </row>
    <row r="132" spans="1:79" s="136" customFormat="1" ht="30" customHeight="1" x14ac:dyDescent="0.2">
      <c r="A132" s="156">
        <v>5</v>
      </c>
      <c r="B132" s="157"/>
      <c r="C132" s="157"/>
      <c r="D132" s="174" t="s">
        <v>280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2"/>
      <c r="Q132" s="57" t="s">
        <v>272</v>
      </c>
      <c r="R132" s="57"/>
      <c r="S132" s="57"/>
      <c r="T132" s="57"/>
      <c r="U132" s="57"/>
      <c r="V132" s="174"/>
      <c r="W132" s="131"/>
      <c r="X132" s="131"/>
      <c r="Y132" s="131"/>
      <c r="Z132" s="131"/>
      <c r="AA132" s="131"/>
      <c r="AB132" s="131"/>
      <c r="AC132" s="131"/>
      <c r="AD132" s="131"/>
      <c r="AE132" s="132"/>
      <c r="AF132" s="175">
        <v>1.08</v>
      </c>
      <c r="AG132" s="175"/>
      <c r="AH132" s="175"/>
      <c r="AI132" s="175"/>
      <c r="AJ132" s="175"/>
      <c r="AK132" s="175">
        <v>0</v>
      </c>
      <c r="AL132" s="175"/>
      <c r="AM132" s="175"/>
      <c r="AN132" s="175"/>
      <c r="AO132" s="175"/>
      <c r="AP132" s="175">
        <v>1.08</v>
      </c>
      <c r="AQ132" s="175"/>
      <c r="AR132" s="175"/>
      <c r="AS132" s="175"/>
      <c r="AT132" s="175"/>
      <c r="AU132" s="175">
        <v>1.08</v>
      </c>
      <c r="AV132" s="175"/>
      <c r="AW132" s="175"/>
      <c r="AX132" s="175"/>
      <c r="AY132" s="175"/>
      <c r="AZ132" s="175">
        <v>0</v>
      </c>
      <c r="BA132" s="175"/>
      <c r="BB132" s="175"/>
      <c r="BC132" s="175"/>
      <c r="BD132" s="175"/>
      <c r="BE132" s="175">
        <v>1.08</v>
      </c>
      <c r="BF132" s="175"/>
      <c r="BG132" s="175"/>
      <c r="BH132" s="175"/>
      <c r="BI132" s="175"/>
      <c r="BJ132" s="175">
        <v>1.08</v>
      </c>
      <c r="BK132" s="175"/>
      <c r="BL132" s="175"/>
      <c r="BM132" s="175"/>
      <c r="BN132" s="175"/>
      <c r="BO132" s="175">
        <v>0</v>
      </c>
      <c r="BP132" s="175"/>
      <c r="BQ132" s="175"/>
      <c r="BR132" s="175"/>
      <c r="BS132" s="175"/>
      <c r="BT132" s="175">
        <v>1.08</v>
      </c>
      <c r="BU132" s="175"/>
      <c r="BV132" s="175"/>
      <c r="BW132" s="175"/>
      <c r="BX132" s="175"/>
    </row>
    <row r="133" spans="1:79" s="136" customFormat="1" ht="30" customHeight="1" x14ac:dyDescent="0.2">
      <c r="A133" s="156">
        <v>6</v>
      </c>
      <c r="B133" s="157"/>
      <c r="C133" s="157"/>
      <c r="D133" s="174" t="s">
        <v>281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57" t="s">
        <v>222</v>
      </c>
      <c r="R133" s="57"/>
      <c r="S133" s="57"/>
      <c r="T133" s="57"/>
      <c r="U133" s="57"/>
      <c r="V133" s="174" t="s">
        <v>282</v>
      </c>
      <c r="W133" s="131"/>
      <c r="X133" s="131"/>
      <c r="Y133" s="131"/>
      <c r="Z133" s="131"/>
      <c r="AA133" s="131"/>
      <c r="AB133" s="131"/>
      <c r="AC133" s="131"/>
      <c r="AD133" s="131"/>
      <c r="AE133" s="132"/>
      <c r="AF133" s="175">
        <v>342795</v>
      </c>
      <c r="AG133" s="175"/>
      <c r="AH133" s="175"/>
      <c r="AI133" s="175"/>
      <c r="AJ133" s="175"/>
      <c r="AK133" s="175">
        <v>0</v>
      </c>
      <c r="AL133" s="175"/>
      <c r="AM133" s="175"/>
      <c r="AN133" s="175"/>
      <c r="AO133" s="175"/>
      <c r="AP133" s="175">
        <v>342795</v>
      </c>
      <c r="AQ133" s="175"/>
      <c r="AR133" s="175"/>
      <c r="AS133" s="175"/>
      <c r="AT133" s="175"/>
      <c r="AU133" s="175">
        <v>356478.5</v>
      </c>
      <c r="AV133" s="175"/>
      <c r="AW133" s="175"/>
      <c r="AX133" s="175"/>
      <c r="AY133" s="175"/>
      <c r="AZ133" s="175">
        <v>0</v>
      </c>
      <c r="BA133" s="175"/>
      <c r="BB133" s="175"/>
      <c r="BC133" s="175"/>
      <c r="BD133" s="175"/>
      <c r="BE133" s="175">
        <v>356478.5</v>
      </c>
      <c r="BF133" s="175"/>
      <c r="BG133" s="175"/>
      <c r="BH133" s="175"/>
      <c r="BI133" s="175"/>
      <c r="BJ133" s="175">
        <v>388492</v>
      </c>
      <c r="BK133" s="175"/>
      <c r="BL133" s="175"/>
      <c r="BM133" s="175"/>
      <c r="BN133" s="175"/>
      <c r="BO133" s="175">
        <v>0</v>
      </c>
      <c r="BP133" s="175"/>
      <c r="BQ133" s="175"/>
      <c r="BR133" s="175"/>
      <c r="BS133" s="175"/>
      <c r="BT133" s="175">
        <v>388492</v>
      </c>
      <c r="BU133" s="175"/>
      <c r="BV133" s="175"/>
      <c r="BW133" s="175"/>
      <c r="BX133" s="175"/>
    </row>
    <row r="135" spans="1:79" ht="14.25" customHeight="1" x14ac:dyDescent="0.2">
      <c r="A135" s="67" t="s">
        <v>330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</row>
    <row r="136" spans="1:79" ht="23.1" customHeight="1" x14ac:dyDescent="0.2">
      <c r="A136" s="86" t="s">
        <v>7</v>
      </c>
      <c r="B136" s="87"/>
      <c r="C136" s="87"/>
      <c r="D136" s="57" t="s">
        <v>10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 t="s">
        <v>9</v>
      </c>
      <c r="R136" s="57"/>
      <c r="S136" s="57"/>
      <c r="T136" s="57"/>
      <c r="U136" s="57"/>
      <c r="V136" s="57" t="s">
        <v>8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1" t="s">
        <v>250</v>
      </c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3"/>
      <c r="AU136" s="51" t="s">
        <v>252</v>
      </c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3"/>
    </row>
    <row r="137" spans="1:79" ht="28.5" customHeight="1" x14ac:dyDescent="0.2">
      <c r="A137" s="89"/>
      <c r="B137" s="90"/>
      <c r="C137" s="90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 t="s">
        <v>5</v>
      </c>
      <c r="AG137" s="57"/>
      <c r="AH137" s="57"/>
      <c r="AI137" s="57"/>
      <c r="AJ137" s="57"/>
      <c r="AK137" s="57" t="s">
        <v>4</v>
      </c>
      <c r="AL137" s="57"/>
      <c r="AM137" s="57"/>
      <c r="AN137" s="57"/>
      <c r="AO137" s="57"/>
      <c r="AP137" s="57" t="s">
        <v>154</v>
      </c>
      <c r="AQ137" s="57"/>
      <c r="AR137" s="57"/>
      <c r="AS137" s="57"/>
      <c r="AT137" s="57"/>
      <c r="AU137" s="57" t="s">
        <v>5</v>
      </c>
      <c r="AV137" s="57"/>
      <c r="AW137" s="57"/>
      <c r="AX137" s="57"/>
      <c r="AY137" s="57"/>
      <c r="AZ137" s="57" t="s">
        <v>4</v>
      </c>
      <c r="BA137" s="57"/>
      <c r="BB137" s="57"/>
      <c r="BC137" s="57"/>
      <c r="BD137" s="57"/>
      <c r="BE137" s="57" t="s">
        <v>112</v>
      </c>
      <c r="BF137" s="57"/>
      <c r="BG137" s="57"/>
      <c r="BH137" s="57"/>
      <c r="BI137" s="57"/>
    </row>
    <row r="138" spans="1:79" ht="15" customHeight="1" x14ac:dyDescent="0.2">
      <c r="A138" s="51">
        <v>1</v>
      </c>
      <c r="B138" s="52"/>
      <c r="C138" s="52"/>
      <c r="D138" s="57">
        <v>2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>
        <v>3</v>
      </c>
      <c r="R138" s="57"/>
      <c r="S138" s="57"/>
      <c r="T138" s="57"/>
      <c r="U138" s="57"/>
      <c r="V138" s="57">
        <v>4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57">
        <v>5</v>
      </c>
      <c r="AG138" s="57"/>
      <c r="AH138" s="57"/>
      <c r="AI138" s="57"/>
      <c r="AJ138" s="57"/>
      <c r="AK138" s="57">
        <v>6</v>
      </c>
      <c r="AL138" s="57"/>
      <c r="AM138" s="57"/>
      <c r="AN138" s="57"/>
      <c r="AO138" s="57"/>
      <c r="AP138" s="57">
        <v>7</v>
      </c>
      <c r="AQ138" s="57"/>
      <c r="AR138" s="57"/>
      <c r="AS138" s="57"/>
      <c r="AT138" s="57"/>
      <c r="AU138" s="57">
        <v>8</v>
      </c>
      <c r="AV138" s="57"/>
      <c r="AW138" s="57"/>
      <c r="AX138" s="57"/>
      <c r="AY138" s="57"/>
      <c r="AZ138" s="57">
        <v>9</v>
      </c>
      <c r="BA138" s="57"/>
      <c r="BB138" s="57"/>
      <c r="BC138" s="57"/>
      <c r="BD138" s="57"/>
      <c r="BE138" s="57">
        <v>10</v>
      </c>
      <c r="BF138" s="57"/>
      <c r="BG138" s="57"/>
      <c r="BH138" s="57"/>
      <c r="BI138" s="57"/>
    </row>
    <row r="139" spans="1:79" ht="15.75" hidden="1" customHeight="1" x14ac:dyDescent="0.2">
      <c r="A139" s="54" t="s">
        <v>187</v>
      </c>
      <c r="B139" s="55"/>
      <c r="C139" s="55"/>
      <c r="D139" s="57" t="s">
        <v>78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 t="s">
        <v>91</v>
      </c>
      <c r="R139" s="57"/>
      <c r="S139" s="57"/>
      <c r="T139" s="57"/>
      <c r="U139" s="57"/>
      <c r="V139" s="57" t="s">
        <v>92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60" t="s">
        <v>135</v>
      </c>
      <c r="AG139" s="60"/>
      <c r="AH139" s="60"/>
      <c r="AI139" s="60"/>
      <c r="AJ139" s="60"/>
      <c r="AK139" s="59" t="s">
        <v>136</v>
      </c>
      <c r="AL139" s="59"/>
      <c r="AM139" s="59"/>
      <c r="AN139" s="59"/>
      <c r="AO139" s="59"/>
      <c r="AP139" s="69" t="s">
        <v>270</v>
      </c>
      <c r="AQ139" s="69"/>
      <c r="AR139" s="69"/>
      <c r="AS139" s="69"/>
      <c r="AT139" s="69"/>
      <c r="AU139" s="60" t="s">
        <v>137</v>
      </c>
      <c r="AV139" s="60"/>
      <c r="AW139" s="60"/>
      <c r="AX139" s="60"/>
      <c r="AY139" s="60"/>
      <c r="AZ139" s="59" t="s">
        <v>138</v>
      </c>
      <c r="BA139" s="59"/>
      <c r="BB139" s="59"/>
      <c r="BC139" s="59"/>
      <c r="BD139" s="59"/>
      <c r="BE139" s="69" t="s">
        <v>270</v>
      </c>
      <c r="BF139" s="69"/>
      <c r="BG139" s="69"/>
      <c r="BH139" s="69"/>
      <c r="BI139" s="69"/>
      <c r="CA139" t="s">
        <v>47</v>
      </c>
    </row>
    <row r="140" spans="1:79" s="9" customFormat="1" ht="14.25" x14ac:dyDescent="0.2">
      <c r="A140" s="118">
        <v>0</v>
      </c>
      <c r="B140" s="116"/>
      <c r="C140" s="116"/>
      <c r="D140" s="171" t="s">
        <v>269</v>
      </c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CA140" s="9" t="s">
        <v>48</v>
      </c>
    </row>
    <row r="141" spans="1:79" s="136" customFormat="1" ht="313.5" customHeight="1" x14ac:dyDescent="0.2">
      <c r="A141" s="156">
        <v>1</v>
      </c>
      <c r="B141" s="157"/>
      <c r="C141" s="157"/>
      <c r="D141" s="174" t="s">
        <v>271</v>
      </c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2"/>
      <c r="Q141" s="57" t="s">
        <v>272</v>
      </c>
      <c r="R141" s="57"/>
      <c r="S141" s="57"/>
      <c r="T141" s="57"/>
      <c r="U141" s="57"/>
      <c r="V141" s="174" t="s">
        <v>273</v>
      </c>
      <c r="W141" s="131"/>
      <c r="X141" s="131"/>
      <c r="Y141" s="131"/>
      <c r="Z141" s="131"/>
      <c r="AA141" s="131"/>
      <c r="AB141" s="131"/>
      <c r="AC141" s="131"/>
      <c r="AD141" s="131"/>
      <c r="AE141" s="132"/>
      <c r="AF141" s="175">
        <v>19.5</v>
      </c>
      <c r="AG141" s="175"/>
      <c r="AH141" s="175"/>
      <c r="AI141" s="175"/>
      <c r="AJ141" s="175"/>
      <c r="AK141" s="175">
        <v>0</v>
      </c>
      <c r="AL141" s="175"/>
      <c r="AM141" s="175"/>
      <c r="AN141" s="175"/>
      <c r="AO141" s="175"/>
      <c r="AP141" s="175">
        <v>19.5</v>
      </c>
      <c r="AQ141" s="175"/>
      <c r="AR141" s="175"/>
      <c r="AS141" s="175"/>
      <c r="AT141" s="175"/>
      <c r="AU141" s="175">
        <v>19.5</v>
      </c>
      <c r="AV141" s="175"/>
      <c r="AW141" s="175"/>
      <c r="AX141" s="175"/>
      <c r="AY141" s="175"/>
      <c r="AZ141" s="175">
        <v>0</v>
      </c>
      <c r="BA141" s="175"/>
      <c r="BB141" s="175"/>
      <c r="BC141" s="175"/>
      <c r="BD141" s="175"/>
      <c r="BE141" s="175">
        <v>19.5</v>
      </c>
      <c r="BF141" s="175"/>
      <c r="BG141" s="175"/>
      <c r="BH141" s="175"/>
      <c r="BI141" s="175"/>
    </row>
    <row r="142" spans="1:79" s="9" customFormat="1" ht="14.25" x14ac:dyDescent="0.2">
      <c r="A142" s="118">
        <v>0</v>
      </c>
      <c r="B142" s="116"/>
      <c r="C142" s="116"/>
      <c r="D142" s="173" t="s">
        <v>274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9"/>
      <c r="Q142" s="171"/>
      <c r="R142" s="171"/>
      <c r="S142" s="171"/>
      <c r="T142" s="171"/>
      <c r="U142" s="171"/>
      <c r="V142" s="173"/>
      <c r="W142" s="138"/>
      <c r="X142" s="138"/>
      <c r="Y142" s="138"/>
      <c r="Z142" s="138"/>
      <c r="AA142" s="138"/>
      <c r="AB142" s="138"/>
      <c r="AC142" s="138"/>
      <c r="AD142" s="138"/>
      <c r="AE142" s="139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</row>
    <row r="143" spans="1:79" s="136" customFormat="1" ht="28.5" customHeight="1" x14ac:dyDescent="0.2">
      <c r="A143" s="156">
        <v>2</v>
      </c>
      <c r="B143" s="157"/>
      <c r="C143" s="157"/>
      <c r="D143" s="174" t="s">
        <v>275</v>
      </c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2"/>
      <c r="Q143" s="57" t="s">
        <v>272</v>
      </c>
      <c r="R143" s="57"/>
      <c r="S143" s="57"/>
      <c r="T143" s="57"/>
      <c r="U143" s="57"/>
      <c r="V143" s="174" t="s">
        <v>276</v>
      </c>
      <c r="W143" s="131"/>
      <c r="X143" s="131"/>
      <c r="Y143" s="131"/>
      <c r="Z143" s="131"/>
      <c r="AA143" s="131"/>
      <c r="AB143" s="131"/>
      <c r="AC143" s="131"/>
      <c r="AD143" s="131"/>
      <c r="AE143" s="132"/>
      <c r="AF143" s="175">
        <v>5390</v>
      </c>
      <c r="AG143" s="175"/>
      <c r="AH143" s="175"/>
      <c r="AI143" s="175"/>
      <c r="AJ143" s="175"/>
      <c r="AK143" s="175">
        <v>0</v>
      </c>
      <c r="AL143" s="175"/>
      <c r="AM143" s="175"/>
      <c r="AN143" s="175"/>
      <c r="AO143" s="175"/>
      <c r="AP143" s="175">
        <v>5390</v>
      </c>
      <c r="AQ143" s="175"/>
      <c r="AR143" s="175"/>
      <c r="AS143" s="175"/>
      <c r="AT143" s="175"/>
      <c r="AU143" s="175">
        <v>5390</v>
      </c>
      <c r="AV143" s="175"/>
      <c r="AW143" s="175"/>
      <c r="AX143" s="175"/>
      <c r="AY143" s="175"/>
      <c r="AZ143" s="175">
        <v>0</v>
      </c>
      <c r="BA143" s="175"/>
      <c r="BB143" s="175"/>
      <c r="BC143" s="175"/>
      <c r="BD143" s="175"/>
      <c r="BE143" s="175">
        <v>5390</v>
      </c>
      <c r="BF143" s="175"/>
      <c r="BG143" s="175"/>
      <c r="BH143" s="175"/>
      <c r="BI143" s="175"/>
    </row>
    <row r="144" spans="1:79" s="136" customFormat="1" ht="30" customHeight="1" x14ac:dyDescent="0.2">
      <c r="A144" s="156">
        <v>3</v>
      </c>
      <c r="B144" s="157"/>
      <c r="C144" s="157"/>
      <c r="D144" s="174" t="s">
        <v>277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2"/>
      <c r="Q144" s="57" t="s">
        <v>272</v>
      </c>
      <c r="R144" s="57"/>
      <c r="S144" s="57"/>
      <c r="T144" s="57"/>
      <c r="U144" s="57"/>
      <c r="V144" s="174" t="s">
        <v>276</v>
      </c>
      <c r="W144" s="131"/>
      <c r="X144" s="131"/>
      <c r="Y144" s="131"/>
      <c r="Z144" s="131"/>
      <c r="AA144" s="131"/>
      <c r="AB144" s="131"/>
      <c r="AC144" s="131"/>
      <c r="AD144" s="131"/>
      <c r="AE144" s="132"/>
      <c r="AF144" s="175">
        <v>19</v>
      </c>
      <c r="AG144" s="175"/>
      <c r="AH144" s="175"/>
      <c r="AI144" s="175"/>
      <c r="AJ144" s="175"/>
      <c r="AK144" s="175">
        <v>0</v>
      </c>
      <c r="AL144" s="175"/>
      <c r="AM144" s="175"/>
      <c r="AN144" s="175"/>
      <c r="AO144" s="175"/>
      <c r="AP144" s="175">
        <v>19</v>
      </c>
      <c r="AQ144" s="175"/>
      <c r="AR144" s="175"/>
      <c r="AS144" s="175"/>
      <c r="AT144" s="175"/>
      <c r="AU144" s="175">
        <v>19</v>
      </c>
      <c r="AV144" s="175"/>
      <c r="AW144" s="175"/>
      <c r="AX144" s="175"/>
      <c r="AY144" s="175"/>
      <c r="AZ144" s="175">
        <v>0</v>
      </c>
      <c r="BA144" s="175"/>
      <c r="BB144" s="175"/>
      <c r="BC144" s="175"/>
      <c r="BD144" s="175"/>
      <c r="BE144" s="175">
        <v>19</v>
      </c>
      <c r="BF144" s="175"/>
      <c r="BG144" s="175"/>
      <c r="BH144" s="175"/>
      <c r="BI144" s="175"/>
    </row>
    <row r="145" spans="1:79" s="9" customFormat="1" ht="14.25" x14ac:dyDescent="0.2">
      <c r="A145" s="118">
        <v>0</v>
      </c>
      <c r="B145" s="116"/>
      <c r="C145" s="116"/>
      <c r="D145" s="173" t="s">
        <v>278</v>
      </c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9"/>
      <c r="Q145" s="171"/>
      <c r="R145" s="171"/>
      <c r="S145" s="171"/>
      <c r="T145" s="171"/>
      <c r="U145" s="171"/>
      <c r="V145" s="173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</row>
    <row r="146" spans="1:79" s="136" customFormat="1" ht="42.75" customHeight="1" x14ac:dyDescent="0.2">
      <c r="A146" s="156">
        <v>4</v>
      </c>
      <c r="B146" s="157"/>
      <c r="C146" s="157"/>
      <c r="D146" s="174" t="s">
        <v>279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2"/>
      <c r="Q146" s="57" t="s">
        <v>272</v>
      </c>
      <c r="R146" s="57"/>
      <c r="S146" s="57"/>
      <c r="T146" s="57"/>
      <c r="U146" s="57"/>
      <c r="V146" s="174" t="s">
        <v>276</v>
      </c>
      <c r="W146" s="131"/>
      <c r="X146" s="131"/>
      <c r="Y146" s="131"/>
      <c r="Z146" s="131"/>
      <c r="AA146" s="131"/>
      <c r="AB146" s="131"/>
      <c r="AC146" s="131"/>
      <c r="AD146" s="131"/>
      <c r="AE146" s="132"/>
      <c r="AF146" s="175">
        <v>438</v>
      </c>
      <c r="AG146" s="175"/>
      <c r="AH146" s="175"/>
      <c r="AI146" s="175"/>
      <c r="AJ146" s="175"/>
      <c r="AK146" s="175">
        <v>0</v>
      </c>
      <c r="AL146" s="175"/>
      <c r="AM146" s="175"/>
      <c r="AN146" s="175"/>
      <c r="AO146" s="175"/>
      <c r="AP146" s="175">
        <v>438</v>
      </c>
      <c r="AQ146" s="175"/>
      <c r="AR146" s="175"/>
      <c r="AS146" s="175"/>
      <c r="AT146" s="175"/>
      <c r="AU146" s="175">
        <v>438</v>
      </c>
      <c r="AV146" s="175"/>
      <c r="AW146" s="175"/>
      <c r="AX146" s="175"/>
      <c r="AY146" s="175"/>
      <c r="AZ146" s="175">
        <v>0</v>
      </c>
      <c r="BA146" s="175"/>
      <c r="BB146" s="175"/>
      <c r="BC146" s="175"/>
      <c r="BD146" s="175"/>
      <c r="BE146" s="175">
        <v>438</v>
      </c>
      <c r="BF146" s="175"/>
      <c r="BG146" s="175"/>
      <c r="BH146" s="175"/>
      <c r="BI146" s="175"/>
    </row>
    <row r="147" spans="1:79" s="136" customFormat="1" ht="30" customHeight="1" x14ac:dyDescent="0.2">
      <c r="A147" s="156">
        <v>5</v>
      </c>
      <c r="B147" s="157"/>
      <c r="C147" s="157"/>
      <c r="D147" s="174" t="s">
        <v>280</v>
      </c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2"/>
      <c r="Q147" s="57" t="s">
        <v>272</v>
      </c>
      <c r="R147" s="57"/>
      <c r="S147" s="57"/>
      <c r="T147" s="57"/>
      <c r="U147" s="57"/>
      <c r="V147" s="174"/>
      <c r="W147" s="131"/>
      <c r="X147" s="131"/>
      <c r="Y147" s="131"/>
      <c r="Z147" s="131"/>
      <c r="AA147" s="131"/>
      <c r="AB147" s="131"/>
      <c r="AC147" s="131"/>
      <c r="AD147" s="131"/>
      <c r="AE147" s="132"/>
      <c r="AF147" s="175">
        <v>1.08</v>
      </c>
      <c r="AG147" s="175"/>
      <c r="AH147" s="175"/>
      <c r="AI147" s="175"/>
      <c r="AJ147" s="175"/>
      <c r="AK147" s="175">
        <v>0</v>
      </c>
      <c r="AL147" s="175"/>
      <c r="AM147" s="175"/>
      <c r="AN147" s="175"/>
      <c r="AO147" s="175"/>
      <c r="AP147" s="175">
        <v>1.08</v>
      </c>
      <c r="AQ147" s="175"/>
      <c r="AR147" s="175"/>
      <c r="AS147" s="175"/>
      <c r="AT147" s="175"/>
      <c r="AU147" s="175">
        <v>1.08</v>
      </c>
      <c r="AV147" s="175"/>
      <c r="AW147" s="175"/>
      <c r="AX147" s="175"/>
      <c r="AY147" s="175"/>
      <c r="AZ147" s="175">
        <v>0</v>
      </c>
      <c r="BA147" s="175"/>
      <c r="BB147" s="175"/>
      <c r="BC147" s="175"/>
      <c r="BD147" s="175"/>
      <c r="BE147" s="175">
        <v>1.08</v>
      </c>
      <c r="BF147" s="175"/>
      <c r="BG147" s="175"/>
      <c r="BH147" s="175"/>
      <c r="BI147" s="175"/>
    </row>
    <row r="148" spans="1:79" s="136" customFormat="1" ht="30" customHeight="1" x14ac:dyDescent="0.2">
      <c r="A148" s="156">
        <v>6</v>
      </c>
      <c r="B148" s="157"/>
      <c r="C148" s="157"/>
      <c r="D148" s="174" t="s">
        <v>281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57" t="s">
        <v>222</v>
      </c>
      <c r="R148" s="57"/>
      <c r="S148" s="57"/>
      <c r="T148" s="57"/>
      <c r="U148" s="57"/>
      <c r="V148" s="174" t="s">
        <v>282</v>
      </c>
      <c r="W148" s="131"/>
      <c r="X148" s="131"/>
      <c r="Y148" s="131"/>
      <c r="Z148" s="131"/>
      <c r="AA148" s="131"/>
      <c r="AB148" s="131"/>
      <c r="AC148" s="131"/>
      <c r="AD148" s="131"/>
      <c r="AE148" s="132"/>
      <c r="AF148" s="175">
        <v>388492</v>
      </c>
      <c r="AG148" s="175"/>
      <c r="AH148" s="175"/>
      <c r="AI148" s="175"/>
      <c r="AJ148" s="175"/>
      <c r="AK148" s="175">
        <v>0</v>
      </c>
      <c r="AL148" s="175"/>
      <c r="AM148" s="175"/>
      <c r="AN148" s="175"/>
      <c r="AO148" s="175"/>
      <c r="AP148" s="175">
        <v>388492</v>
      </c>
      <c r="AQ148" s="175"/>
      <c r="AR148" s="175"/>
      <c r="AS148" s="175"/>
      <c r="AT148" s="175"/>
      <c r="AU148" s="175">
        <v>388492</v>
      </c>
      <c r="AV148" s="175"/>
      <c r="AW148" s="175"/>
      <c r="AX148" s="175"/>
      <c r="AY148" s="175"/>
      <c r="AZ148" s="175">
        <v>0</v>
      </c>
      <c r="BA148" s="175"/>
      <c r="BB148" s="175"/>
      <c r="BC148" s="175"/>
      <c r="BD148" s="175"/>
      <c r="BE148" s="175">
        <v>388492</v>
      </c>
      <c r="BF148" s="175"/>
      <c r="BG148" s="175"/>
      <c r="BH148" s="175"/>
      <c r="BI148" s="175"/>
    </row>
    <row r="150" spans="1:79" ht="14.25" customHeight="1" x14ac:dyDescent="0.2">
      <c r="A150" s="67" t="s">
        <v>155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</row>
    <row r="151" spans="1:79" ht="15" customHeight="1" x14ac:dyDescent="0.2">
      <c r="A151" s="78" t="s">
        <v>246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</row>
    <row r="152" spans="1:79" ht="12.95" customHeight="1" x14ac:dyDescent="0.2">
      <c r="A152" s="86" t="s">
        <v>20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8"/>
      <c r="U152" s="57" t="s">
        <v>247</v>
      </c>
      <c r="V152" s="57"/>
      <c r="W152" s="57"/>
      <c r="X152" s="57"/>
      <c r="Y152" s="57"/>
      <c r="Z152" s="57"/>
      <c r="AA152" s="57"/>
      <c r="AB152" s="57"/>
      <c r="AC152" s="57"/>
      <c r="AD152" s="57"/>
      <c r="AE152" s="57" t="s">
        <v>248</v>
      </c>
      <c r="AF152" s="57"/>
      <c r="AG152" s="57"/>
      <c r="AH152" s="57"/>
      <c r="AI152" s="57"/>
      <c r="AJ152" s="57"/>
      <c r="AK152" s="57"/>
      <c r="AL152" s="57"/>
      <c r="AM152" s="57"/>
      <c r="AN152" s="57"/>
      <c r="AO152" s="57" t="s">
        <v>249</v>
      </c>
      <c r="AP152" s="57"/>
      <c r="AQ152" s="57"/>
      <c r="AR152" s="57"/>
      <c r="AS152" s="57"/>
      <c r="AT152" s="57"/>
      <c r="AU152" s="57"/>
      <c r="AV152" s="57"/>
      <c r="AW152" s="57"/>
      <c r="AX152" s="57"/>
      <c r="AY152" s="57" t="s">
        <v>250</v>
      </c>
      <c r="AZ152" s="57"/>
      <c r="BA152" s="57"/>
      <c r="BB152" s="57"/>
      <c r="BC152" s="57"/>
      <c r="BD152" s="57"/>
      <c r="BE152" s="57"/>
      <c r="BF152" s="57"/>
      <c r="BG152" s="57"/>
      <c r="BH152" s="57"/>
      <c r="BI152" s="57" t="s">
        <v>252</v>
      </c>
      <c r="BJ152" s="57"/>
      <c r="BK152" s="57"/>
      <c r="BL152" s="57"/>
      <c r="BM152" s="57"/>
      <c r="BN152" s="57"/>
      <c r="BO152" s="57"/>
      <c r="BP152" s="57"/>
      <c r="BQ152" s="57"/>
      <c r="BR152" s="57"/>
    </row>
    <row r="153" spans="1:79" ht="30" customHeight="1" x14ac:dyDescent="0.2">
      <c r="A153" s="89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1"/>
      <c r="U153" s="57" t="s">
        <v>5</v>
      </c>
      <c r="V153" s="57"/>
      <c r="W153" s="57"/>
      <c r="X153" s="57"/>
      <c r="Y153" s="57"/>
      <c r="Z153" s="57" t="s">
        <v>4</v>
      </c>
      <c r="AA153" s="57"/>
      <c r="AB153" s="57"/>
      <c r="AC153" s="57"/>
      <c r="AD153" s="57"/>
      <c r="AE153" s="57" t="s">
        <v>5</v>
      </c>
      <c r="AF153" s="57"/>
      <c r="AG153" s="57"/>
      <c r="AH153" s="57"/>
      <c r="AI153" s="57"/>
      <c r="AJ153" s="57" t="s">
        <v>4</v>
      </c>
      <c r="AK153" s="57"/>
      <c r="AL153" s="57"/>
      <c r="AM153" s="57"/>
      <c r="AN153" s="57"/>
      <c r="AO153" s="57" t="s">
        <v>5</v>
      </c>
      <c r="AP153" s="57"/>
      <c r="AQ153" s="57"/>
      <c r="AR153" s="57"/>
      <c r="AS153" s="57"/>
      <c r="AT153" s="57" t="s">
        <v>4</v>
      </c>
      <c r="AU153" s="57"/>
      <c r="AV153" s="57"/>
      <c r="AW153" s="57"/>
      <c r="AX153" s="57"/>
      <c r="AY153" s="57" t="s">
        <v>5</v>
      </c>
      <c r="AZ153" s="57"/>
      <c r="BA153" s="57"/>
      <c r="BB153" s="57"/>
      <c r="BC153" s="57"/>
      <c r="BD153" s="57" t="s">
        <v>4</v>
      </c>
      <c r="BE153" s="57"/>
      <c r="BF153" s="57"/>
      <c r="BG153" s="57"/>
      <c r="BH153" s="57"/>
      <c r="BI153" s="57" t="s">
        <v>5</v>
      </c>
      <c r="BJ153" s="57"/>
      <c r="BK153" s="57"/>
      <c r="BL153" s="57"/>
      <c r="BM153" s="57"/>
      <c r="BN153" s="57" t="s">
        <v>4</v>
      </c>
      <c r="BO153" s="57"/>
      <c r="BP153" s="57"/>
      <c r="BQ153" s="57"/>
      <c r="BR153" s="57"/>
    </row>
    <row r="154" spans="1:79" ht="15" customHeight="1" x14ac:dyDescent="0.2">
      <c r="A154" s="51">
        <v>1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3"/>
      <c r="U154" s="57">
        <v>2</v>
      </c>
      <c r="V154" s="57"/>
      <c r="W154" s="57"/>
      <c r="X154" s="57"/>
      <c r="Y154" s="57"/>
      <c r="Z154" s="57">
        <v>3</v>
      </c>
      <c r="AA154" s="57"/>
      <c r="AB154" s="57"/>
      <c r="AC154" s="57"/>
      <c r="AD154" s="57"/>
      <c r="AE154" s="57">
        <v>4</v>
      </c>
      <c r="AF154" s="57"/>
      <c r="AG154" s="57"/>
      <c r="AH154" s="57"/>
      <c r="AI154" s="57"/>
      <c r="AJ154" s="57">
        <v>5</v>
      </c>
      <c r="AK154" s="57"/>
      <c r="AL154" s="57"/>
      <c r="AM154" s="57"/>
      <c r="AN154" s="57"/>
      <c r="AO154" s="57">
        <v>6</v>
      </c>
      <c r="AP154" s="57"/>
      <c r="AQ154" s="57"/>
      <c r="AR154" s="57"/>
      <c r="AS154" s="57"/>
      <c r="AT154" s="57">
        <v>7</v>
      </c>
      <c r="AU154" s="57"/>
      <c r="AV154" s="57"/>
      <c r="AW154" s="57"/>
      <c r="AX154" s="57"/>
      <c r="AY154" s="57">
        <v>8</v>
      </c>
      <c r="AZ154" s="57"/>
      <c r="BA154" s="57"/>
      <c r="BB154" s="57"/>
      <c r="BC154" s="57"/>
      <c r="BD154" s="57">
        <v>9</v>
      </c>
      <c r="BE154" s="57"/>
      <c r="BF154" s="57"/>
      <c r="BG154" s="57"/>
      <c r="BH154" s="57"/>
      <c r="BI154" s="57">
        <v>10</v>
      </c>
      <c r="BJ154" s="57"/>
      <c r="BK154" s="57"/>
      <c r="BL154" s="57"/>
      <c r="BM154" s="57"/>
      <c r="BN154" s="57">
        <v>11</v>
      </c>
      <c r="BO154" s="57"/>
      <c r="BP154" s="57"/>
      <c r="BQ154" s="57"/>
      <c r="BR154" s="57"/>
    </row>
    <row r="155" spans="1:79" s="2" customFormat="1" ht="15.75" hidden="1" customHeight="1" x14ac:dyDescent="0.2">
      <c r="A155" s="54" t="s">
        <v>78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6"/>
      <c r="U155" s="60" t="s">
        <v>86</v>
      </c>
      <c r="V155" s="60"/>
      <c r="W155" s="60"/>
      <c r="X155" s="60"/>
      <c r="Y155" s="60"/>
      <c r="Z155" s="59" t="s">
        <v>87</v>
      </c>
      <c r="AA155" s="59"/>
      <c r="AB155" s="59"/>
      <c r="AC155" s="59"/>
      <c r="AD155" s="59"/>
      <c r="AE155" s="60" t="s">
        <v>88</v>
      </c>
      <c r="AF155" s="60"/>
      <c r="AG155" s="60"/>
      <c r="AH155" s="60"/>
      <c r="AI155" s="60"/>
      <c r="AJ155" s="59" t="s">
        <v>89</v>
      </c>
      <c r="AK155" s="59"/>
      <c r="AL155" s="59"/>
      <c r="AM155" s="59"/>
      <c r="AN155" s="59"/>
      <c r="AO155" s="60" t="s">
        <v>79</v>
      </c>
      <c r="AP155" s="60"/>
      <c r="AQ155" s="60"/>
      <c r="AR155" s="60"/>
      <c r="AS155" s="60"/>
      <c r="AT155" s="59" t="s">
        <v>80</v>
      </c>
      <c r="AU155" s="59"/>
      <c r="AV155" s="59"/>
      <c r="AW155" s="59"/>
      <c r="AX155" s="59"/>
      <c r="AY155" s="60" t="s">
        <v>81</v>
      </c>
      <c r="AZ155" s="60"/>
      <c r="BA155" s="60"/>
      <c r="BB155" s="60"/>
      <c r="BC155" s="60"/>
      <c r="BD155" s="59" t="s">
        <v>82</v>
      </c>
      <c r="BE155" s="59"/>
      <c r="BF155" s="59"/>
      <c r="BG155" s="59"/>
      <c r="BH155" s="59"/>
      <c r="BI155" s="60" t="s">
        <v>83</v>
      </c>
      <c r="BJ155" s="60"/>
      <c r="BK155" s="60"/>
      <c r="BL155" s="60"/>
      <c r="BM155" s="60"/>
      <c r="BN155" s="59" t="s">
        <v>84</v>
      </c>
      <c r="BO155" s="59"/>
      <c r="BP155" s="59"/>
      <c r="BQ155" s="59"/>
      <c r="BR155" s="59"/>
      <c r="CA155" t="s">
        <v>49</v>
      </c>
    </row>
    <row r="156" spans="1:79" s="9" customFormat="1" ht="12.75" customHeight="1" x14ac:dyDescent="0.2">
      <c r="A156" s="137" t="s">
        <v>283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9"/>
      <c r="U156" s="176">
        <v>2643625</v>
      </c>
      <c r="V156" s="176"/>
      <c r="W156" s="176"/>
      <c r="X156" s="176"/>
      <c r="Y156" s="176"/>
      <c r="Z156" s="176">
        <v>0</v>
      </c>
      <c r="AA156" s="176"/>
      <c r="AB156" s="176"/>
      <c r="AC156" s="176"/>
      <c r="AD156" s="176"/>
      <c r="AE156" s="176">
        <v>2761142</v>
      </c>
      <c r="AF156" s="176"/>
      <c r="AG156" s="176"/>
      <c r="AH156" s="176"/>
      <c r="AI156" s="176"/>
      <c r="AJ156" s="176">
        <v>0</v>
      </c>
      <c r="AK156" s="176"/>
      <c r="AL156" s="176"/>
      <c r="AM156" s="176"/>
      <c r="AN156" s="176"/>
      <c r="AO156" s="176">
        <v>2743040</v>
      </c>
      <c r="AP156" s="176"/>
      <c r="AQ156" s="176"/>
      <c r="AR156" s="176"/>
      <c r="AS156" s="176"/>
      <c r="AT156" s="176">
        <v>0</v>
      </c>
      <c r="AU156" s="176"/>
      <c r="AV156" s="176"/>
      <c r="AW156" s="176"/>
      <c r="AX156" s="176"/>
      <c r="AY156" s="176">
        <v>2743040</v>
      </c>
      <c r="AZ156" s="176"/>
      <c r="BA156" s="176"/>
      <c r="BB156" s="176"/>
      <c r="BC156" s="176"/>
      <c r="BD156" s="176">
        <v>0</v>
      </c>
      <c r="BE156" s="176"/>
      <c r="BF156" s="176"/>
      <c r="BG156" s="176"/>
      <c r="BH156" s="176"/>
      <c r="BI156" s="176">
        <v>2743040</v>
      </c>
      <c r="BJ156" s="176"/>
      <c r="BK156" s="176"/>
      <c r="BL156" s="176"/>
      <c r="BM156" s="176"/>
      <c r="BN156" s="176">
        <v>0</v>
      </c>
      <c r="BO156" s="176"/>
      <c r="BP156" s="176"/>
      <c r="BQ156" s="176"/>
      <c r="BR156" s="176"/>
      <c r="CA156" s="9" t="s">
        <v>50</v>
      </c>
    </row>
    <row r="157" spans="1:79" s="136" customFormat="1" ht="12.75" customHeight="1" x14ac:dyDescent="0.2">
      <c r="A157" s="130" t="s">
        <v>284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2"/>
      <c r="U157" s="177">
        <v>1280164</v>
      </c>
      <c r="V157" s="177"/>
      <c r="W157" s="177"/>
      <c r="X157" s="177"/>
      <c r="Y157" s="177"/>
      <c r="Z157" s="177">
        <v>0</v>
      </c>
      <c r="AA157" s="177"/>
      <c r="AB157" s="177"/>
      <c r="AC157" s="177"/>
      <c r="AD157" s="177"/>
      <c r="AE157" s="177">
        <v>1313346</v>
      </c>
      <c r="AF157" s="177"/>
      <c r="AG157" s="177"/>
      <c r="AH157" s="177"/>
      <c r="AI157" s="177"/>
      <c r="AJ157" s="177">
        <v>0</v>
      </c>
      <c r="AK157" s="177"/>
      <c r="AL157" s="177"/>
      <c r="AM157" s="177"/>
      <c r="AN157" s="177"/>
      <c r="AO157" s="177">
        <v>1317798</v>
      </c>
      <c r="AP157" s="177"/>
      <c r="AQ157" s="177"/>
      <c r="AR157" s="177"/>
      <c r="AS157" s="177"/>
      <c r="AT157" s="177">
        <v>0</v>
      </c>
      <c r="AU157" s="177"/>
      <c r="AV157" s="177"/>
      <c r="AW157" s="177"/>
      <c r="AX157" s="177"/>
      <c r="AY157" s="177">
        <v>1317798</v>
      </c>
      <c r="AZ157" s="177"/>
      <c r="BA157" s="177"/>
      <c r="BB157" s="177"/>
      <c r="BC157" s="177"/>
      <c r="BD157" s="177">
        <v>0</v>
      </c>
      <c r="BE157" s="177"/>
      <c r="BF157" s="177"/>
      <c r="BG157" s="177"/>
      <c r="BH157" s="177"/>
      <c r="BI157" s="177">
        <v>1317798</v>
      </c>
      <c r="BJ157" s="177"/>
      <c r="BK157" s="177"/>
      <c r="BL157" s="177"/>
      <c r="BM157" s="177"/>
      <c r="BN157" s="177">
        <v>0</v>
      </c>
      <c r="BO157" s="177"/>
      <c r="BP157" s="177"/>
      <c r="BQ157" s="177"/>
      <c r="BR157" s="177"/>
    </row>
    <row r="158" spans="1:79" s="136" customFormat="1" ht="12.75" customHeight="1" x14ac:dyDescent="0.2">
      <c r="A158" s="130" t="s">
        <v>285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2"/>
      <c r="U158" s="177">
        <v>2145</v>
      </c>
      <c r="V158" s="177"/>
      <c r="W158" s="177"/>
      <c r="X158" s="177"/>
      <c r="Y158" s="177"/>
      <c r="Z158" s="177">
        <v>0</v>
      </c>
      <c r="AA158" s="177"/>
      <c r="AB158" s="177"/>
      <c r="AC158" s="177"/>
      <c r="AD158" s="177"/>
      <c r="AE158" s="177">
        <v>2125</v>
      </c>
      <c r="AF158" s="177"/>
      <c r="AG158" s="177"/>
      <c r="AH158" s="177"/>
      <c r="AI158" s="177"/>
      <c r="AJ158" s="177">
        <v>0</v>
      </c>
      <c r="AK158" s="177"/>
      <c r="AL158" s="177"/>
      <c r="AM158" s="177"/>
      <c r="AN158" s="177"/>
      <c r="AO158" s="177">
        <v>2569</v>
      </c>
      <c r="AP158" s="177"/>
      <c r="AQ158" s="177"/>
      <c r="AR158" s="177"/>
      <c r="AS158" s="177"/>
      <c r="AT158" s="177">
        <v>0</v>
      </c>
      <c r="AU158" s="177"/>
      <c r="AV158" s="177"/>
      <c r="AW158" s="177"/>
      <c r="AX158" s="177"/>
      <c r="AY158" s="177">
        <v>2569</v>
      </c>
      <c r="AZ158" s="177"/>
      <c r="BA158" s="177"/>
      <c r="BB158" s="177"/>
      <c r="BC158" s="177"/>
      <c r="BD158" s="177">
        <v>0</v>
      </c>
      <c r="BE158" s="177"/>
      <c r="BF158" s="177"/>
      <c r="BG158" s="177"/>
      <c r="BH158" s="177"/>
      <c r="BI158" s="177">
        <v>2569</v>
      </c>
      <c r="BJ158" s="177"/>
      <c r="BK158" s="177"/>
      <c r="BL158" s="177"/>
      <c r="BM158" s="177"/>
      <c r="BN158" s="177">
        <v>0</v>
      </c>
      <c r="BO158" s="177"/>
      <c r="BP158" s="177"/>
      <c r="BQ158" s="177"/>
      <c r="BR158" s="177"/>
    </row>
    <row r="159" spans="1:79" s="136" customFormat="1" ht="12.75" customHeight="1" x14ac:dyDescent="0.2">
      <c r="A159" s="130" t="s">
        <v>286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2"/>
      <c r="U159" s="177">
        <v>1361316</v>
      </c>
      <c r="V159" s="177"/>
      <c r="W159" s="177"/>
      <c r="X159" s="177"/>
      <c r="Y159" s="177"/>
      <c r="Z159" s="177">
        <v>0</v>
      </c>
      <c r="AA159" s="177"/>
      <c r="AB159" s="177"/>
      <c r="AC159" s="177"/>
      <c r="AD159" s="177"/>
      <c r="AE159" s="177">
        <v>1445671</v>
      </c>
      <c r="AF159" s="177"/>
      <c r="AG159" s="177"/>
      <c r="AH159" s="177"/>
      <c r="AI159" s="177"/>
      <c r="AJ159" s="177">
        <v>0</v>
      </c>
      <c r="AK159" s="177"/>
      <c r="AL159" s="177"/>
      <c r="AM159" s="177"/>
      <c r="AN159" s="177"/>
      <c r="AO159" s="177">
        <v>1422673</v>
      </c>
      <c r="AP159" s="177"/>
      <c r="AQ159" s="177"/>
      <c r="AR159" s="177"/>
      <c r="AS159" s="177"/>
      <c r="AT159" s="177">
        <v>0</v>
      </c>
      <c r="AU159" s="177"/>
      <c r="AV159" s="177"/>
      <c r="AW159" s="177"/>
      <c r="AX159" s="177"/>
      <c r="AY159" s="177">
        <v>1422673</v>
      </c>
      <c r="AZ159" s="177"/>
      <c r="BA159" s="177"/>
      <c r="BB159" s="177"/>
      <c r="BC159" s="177"/>
      <c r="BD159" s="177">
        <v>0</v>
      </c>
      <c r="BE159" s="177"/>
      <c r="BF159" s="177"/>
      <c r="BG159" s="177"/>
      <c r="BH159" s="177"/>
      <c r="BI159" s="177">
        <v>1422673</v>
      </c>
      <c r="BJ159" s="177"/>
      <c r="BK159" s="177"/>
      <c r="BL159" s="177"/>
      <c r="BM159" s="177"/>
      <c r="BN159" s="177">
        <v>0</v>
      </c>
      <c r="BO159" s="177"/>
      <c r="BP159" s="177"/>
      <c r="BQ159" s="177"/>
      <c r="BR159" s="177"/>
    </row>
    <row r="160" spans="1:79" s="136" customFormat="1" ht="12.75" customHeight="1" x14ac:dyDescent="0.2">
      <c r="A160" s="130" t="s">
        <v>287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2"/>
      <c r="U160" s="177">
        <v>1703062.73</v>
      </c>
      <c r="V160" s="177"/>
      <c r="W160" s="177"/>
      <c r="X160" s="177"/>
      <c r="Y160" s="177"/>
      <c r="Z160" s="177">
        <v>0</v>
      </c>
      <c r="AA160" s="177"/>
      <c r="AB160" s="177"/>
      <c r="AC160" s="177"/>
      <c r="AD160" s="177"/>
      <c r="AE160" s="177">
        <v>1799280</v>
      </c>
      <c r="AF160" s="177"/>
      <c r="AG160" s="177"/>
      <c r="AH160" s="177"/>
      <c r="AI160" s="177"/>
      <c r="AJ160" s="177">
        <v>0</v>
      </c>
      <c r="AK160" s="177"/>
      <c r="AL160" s="177"/>
      <c r="AM160" s="177"/>
      <c r="AN160" s="177"/>
      <c r="AO160" s="177">
        <v>2131419</v>
      </c>
      <c r="AP160" s="177"/>
      <c r="AQ160" s="177"/>
      <c r="AR160" s="177"/>
      <c r="AS160" s="177"/>
      <c r="AT160" s="177">
        <v>0</v>
      </c>
      <c r="AU160" s="177"/>
      <c r="AV160" s="177"/>
      <c r="AW160" s="177"/>
      <c r="AX160" s="177"/>
      <c r="AY160" s="177">
        <v>2131419</v>
      </c>
      <c r="AZ160" s="177"/>
      <c r="BA160" s="177"/>
      <c r="BB160" s="177"/>
      <c r="BC160" s="177"/>
      <c r="BD160" s="177">
        <v>0</v>
      </c>
      <c r="BE160" s="177"/>
      <c r="BF160" s="177"/>
      <c r="BG160" s="177"/>
      <c r="BH160" s="177"/>
      <c r="BI160" s="177">
        <v>2131419</v>
      </c>
      <c r="BJ160" s="177"/>
      <c r="BK160" s="177"/>
      <c r="BL160" s="177"/>
      <c r="BM160" s="177"/>
      <c r="BN160" s="177">
        <v>0</v>
      </c>
      <c r="BO160" s="177"/>
      <c r="BP160" s="177"/>
      <c r="BQ160" s="177"/>
      <c r="BR160" s="177"/>
    </row>
    <row r="161" spans="1:79" s="9" customFormat="1" ht="12.75" customHeight="1" x14ac:dyDescent="0.2">
      <c r="A161" s="137" t="s">
        <v>288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9"/>
      <c r="U161" s="176">
        <v>773883</v>
      </c>
      <c r="V161" s="176"/>
      <c r="W161" s="176"/>
      <c r="X161" s="176"/>
      <c r="Y161" s="176"/>
      <c r="Z161" s="176">
        <v>0</v>
      </c>
      <c r="AA161" s="176"/>
      <c r="AB161" s="176"/>
      <c r="AC161" s="176"/>
      <c r="AD161" s="176"/>
      <c r="AE161" s="176">
        <v>739248</v>
      </c>
      <c r="AF161" s="176"/>
      <c r="AG161" s="176"/>
      <c r="AH161" s="176"/>
      <c r="AI161" s="176"/>
      <c r="AJ161" s="176">
        <v>0</v>
      </c>
      <c r="AK161" s="176"/>
      <c r="AL161" s="176"/>
      <c r="AM161" s="176"/>
      <c r="AN161" s="176"/>
      <c r="AO161" s="176">
        <v>806286</v>
      </c>
      <c r="AP161" s="176"/>
      <c r="AQ161" s="176"/>
      <c r="AR161" s="176"/>
      <c r="AS161" s="176"/>
      <c r="AT161" s="176">
        <v>0</v>
      </c>
      <c r="AU161" s="176"/>
      <c r="AV161" s="176"/>
      <c r="AW161" s="176"/>
      <c r="AX161" s="176"/>
      <c r="AY161" s="176">
        <v>806286</v>
      </c>
      <c r="AZ161" s="176"/>
      <c r="BA161" s="176"/>
      <c r="BB161" s="176"/>
      <c r="BC161" s="176"/>
      <c r="BD161" s="176">
        <v>0</v>
      </c>
      <c r="BE161" s="176"/>
      <c r="BF161" s="176"/>
      <c r="BG161" s="176"/>
      <c r="BH161" s="176"/>
      <c r="BI161" s="176">
        <v>806286</v>
      </c>
      <c r="BJ161" s="176"/>
      <c r="BK161" s="176"/>
      <c r="BL161" s="176"/>
      <c r="BM161" s="176"/>
      <c r="BN161" s="176">
        <v>0</v>
      </c>
      <c r="BO161" s="176"/>
      <c r="BP161" s="176"/>
      <c r="BQ161" s="176"/>
      <c r="BR161" s="176"/>
    </row>
    <row r="162" spans="1:79" s="136" customFormat="1" ht="12.75" customHeight="1" x14ac:dyDescent="0.2">
      <c r="A162" s="130" t="s">
        <v>289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2"/>
      <c r="U162" s="177">
        <v>347238</v>
      </c>
      <c r="V162" s="177"/>
      <c r="W162" s="177"/>
      <c r="X162" s="177"/>
      <c r="Y162" s="177"/>
      <c r="Z162" s="177">
        <v>0</v>
      </c>
      <c r="AA162" s="177"/>
      <c r="AB162" s="177"/>
      <c r="AC162" s="177"/>
      <c r="AD162" s="177"/>
      <c r="AE162" s="177">
        <v>372320</v>
      </c>
      <c r="AF162" s="177"/>
      <c r="AG162" s="177"/>
      <c r="AH162" s="177"/>
      <c r="AI162" s="177"/>
      <c r="AJ162" s="177">
        <v>0</v>
      </c>
      <c r="AK162" s="177"/>
      <c r="AL162" s="177"/>
      <c r="AM162" s="177"/>
      <c r="AN162" s="177"/>
      <c r="AO162" s="177">
        <v>406640</v>
      </c>
      <c r="AP162" s="177"/>
      <c r="AQ162" s="177"/>
      <c r="AR162" s="177"/>
      <c r="AS162" s="177"/>
      <c r="AT162" s="177">
        <v>0</v>
      </c>
      <c r="AU162" s="177"/>
      <c r="AV162" s="177"/>
      <c r="AW162" s="177"/>
      <c r="AX162" s="177"/>
      <c r="AY162" s="177">
        <v>406640</v>
      </c>
      <c r="AZ162" s="177"/>
      <c r="BA162" s="177"/>
      <c r="BB162" s="177"/>
      <c r="BC162" s="177"/>
      <c r="BD162" s="177">
        <v>0</v>
      </c>
      <c r="BE162" s="177"/>
      <c r="BF162" s="177"/>
      <c r="BG162" s="177"/>
      <c r="BH162" s="177"/>
      <c r="BI162" s="177">
        <v>406640</v>
      </c>
      <c r="BJ162" s="177"/>
      <c r="BK162" s="177"/>
      <c r="BL162" s="177"/>
      <c r="BM162" s="177"/>
      <c r="BN162" s="177">
        <v>0</v>
      </c>
      <c r="BO162" s="177"/>
      <c r="BP162" s="177"/>
      <c r="BQ162" s="177"/>
      <c r="BR162" s="177"/>
    </row>
    <row r="163" spans="1:79" s="136" customFormat="1" ht="12.75" customHeight="1" x14ac:dyDescent="0.2">
      <c r="A163" s="130" t="s">
        <v>290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2"/>
      <c r="U163" s="177">
        <v>426645</v>
      </c>
      <c r="V163" s="177"/>
      <c r="W163" s="177"/>
      <c r="X163" s="177"/>
      <c r="Y163" s="177"/>
      <c r="Z163" s="177">
        <v>0</v>
      </c>
      <c r="AA163" s="177"/>
      <c r="AB163" s="177"/>
      <c r="AC163" s="177"/>
      <c r="AD163" s="177"/>
      <c r="AE163" s="177">
        <v>366928</v>
      </c>
      <c r="AF163" s="177"/>
      <c r="AG163" s="177"/>
      <c r="AH163" s="177"/>
      <c r="AI163" s="177"/>
      <c r="AJ163" s="177">
        <v>0</v>
      </c>
      <c r="AK163" s="177"/>
      <c r="AL163" s="177"/>
      <c r="AM163" s="177"/>
      <c r="AN163" s="177"/>
      <c r="AO163" s="177">
        <v>399646</v>
      </c>
      <c r="AP163" s="177"/>
      <c r="AQ163" s="177"/>
      <c r="AR163" s="177"/>
      <c r="AS163" s="177"/>
      <c r="AT163" s="177">
        <v>0</v>
      </c>
      <c r="AU163" s="177"/>
      <c r="AV163" s="177"/>
      <c r="AW163" s="177"/>
      <c r="AX163" s="177"/>
      <c r="AY163" s="177">
        <v>399646</v>
      </c>
      <c r="AZ163" s="177"/>
      <c r="BA163" s="177"/>
      <c r="BB163" s="177"/>
      <c r="BC163" s="177"/>
      <c r="BD163" s="177">
        <v>0</v>
      </c>
      <c r="BE163" s="177"/>
      <c r="BF163" s="177"/>
      <c r="BG163" s="177"/>
      <c r="BH163" s="177"/>
      <c r="BI163" s="177">
        <v>399646</v>
      </c>
      <c r="BJ163" s="177"/>
      <c r="BK163" s="177"/>
      <c r="BL163" s="177"/>
      <c r="BM163" s="177"/>
      <c r="BN163" s="177">
        <v>0</v>
      </c>
      <c r="BO163" s="177"/>
      <c r="BP163" s="177"/>
      <c r="BQ163" s="177"/>
      <c r="BR163" s="177"/>
    </row>
    <row r="164" spans="1:79" s="136" customFormat="1" ht="12.75" customHeight="1" x14ac:dyDescent="0.2">
      <c r="A164" s="130" t="s">
        <v>291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2"/>
      <c r="U164" s="177">
        <v>84946</v>
      </c>
      <c r="V164" s="177"/>
      <c r="W164" s="177"/>
      <c r="X164" s="177"/>
      <c r="Y164" s="177"/>
      <c r="Z164" s="177">
        <v>0</v>
      </c>
      <c r="AA164" s="177"/>
      <c r="AB164" s="177"/>
      <c r="AC164" s="177"/>
      <c r="AD164" s="177"/>
      <c r="AE164" s="177">
        <v>16830</v>
      </c>
      <c r="AF164" s="177"/>
      <c r="AG164" s="177"/>
      <c r="AH164" s="177"/>
      <c r="AI164" s="177"/>
      <c r="AJ164" s="177">
        <v>0</v>
      </c>
      <c r="AK164" s="177"/>
      <c r="AL164" s="177"/>
      <c r="AM164" s="177"/>
      <c r="AN164" s="177"/>
      <c r="AO164" s="177">
        <v>39600</v>
      </c>
      <c r="AP164" s="177"/>
      <c r="AQ164" s="177"/>
      <c r="AR164" s="177"/>
      <c r="AS164" s="177"/>
      <c r="AT164" s="177">
        <v>0</v>
      </c>
      <c r="AU164" s="177"/>
      <c r="AV164" s="177"/>
      <c r="AW164" s="177"/>
      <c r="AX164" s="177"/>
      <c r="AY164" s="177">
        <v>39600</v>
      </c>
      <c r="AZ164" s="177"/>
      <c r="BA164" s="177"/>
      <c r="BB164" s="177"/>
      <c r="BC164" s="177"/>
      <c r="BD164" s="177">
        <v>0</v>
      </c>
      <c r="BE164" s="177"/>
      <c r="BF164" s="177"/>
      <c r="BG164" s="177"/>
      <c r="BH164" s="177"/>
      <c r="BI164" s="177">
        <v>39600</v>
      </c>
      <c r="BJ164" s="177"/>
      <c r="BK164" s="177"/>
      <c r="BL164" s="177"/>
      <c r="BM164" s="177"/>
      <c r="BN164" s="177">
        <v>0</v>
      </c>
      <c r="BO164" s="177"/>
      <c r="BP164" s="177"/>
      <c r="BQ164" s="177"/>
      <c r="BR164" s="177"/>
    </row>
    <row r="165" spans="1:79" s="9" customFormat="1" ht="12.75" customHeight="1" x14ac:dyDescent="0.2">
      <c r="A165" s="137" t="s">
        <v>179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9"/>
      <c r="U165" s="176">
        <v>5205516.7300000004</v>
      </c>
      <c r="V165" s="176"/>
      <c r="W165" s="176"/>
      <c r="X165" s="176"/>
      <c r="Y165" s="176"/>
      <c r="Z165" s="176">
        <v>0</v>
      </c>
      <c r="AA165" s="176"/>
      <c r="AB165" s="176"/>
      <c r="AC165" s="176"/>
      <c r="AD165" s="176"/>
      <c r="AE165" s="176">
        <v>5316500</v>
      </c>
      <c r="AF165" s="176"/>
      <c r="AG165" s="176"/>
      <c r="AH165" s="176"/>
      <c r="AI165" s="176"/>
      <c r="AJ165" s="176">
        <v>0</v>
      </c>
      <c r="AK165" s="176"/>
      <c r="AL165" s="176"/>
      <c r="AM165" s="176"/>
      <c r="AN165" s="176"/>
      <c r="AO165" s="176">
        <v>5720345</v>
      </c>
      <c r="AP165" s="176"/>
      <c r="AQ165" s="176"/>
      <c r="AR165" s="176"/>
      <c r="AS165" s="176"/>
      <c r="AT165" s="176">
        <v>0</v>
      </c>
      <c r="AU165" s="176"/>
      <c r="AV165" s="176"/>
      <c r="AW165" s="176"/>
      <c r="AX165" s="176"/>
      <c r="AY165" s="176">
        <v>5720345</v>
      </c>
      <c r="AZ165" s="176"/>
      <c r="BA165" s="176"/>
      <c r="BB165" s="176"/>
      <c r="BC165" s="176"/>
      <c r="BD165" s="176">
        <v>0</v>
      </c>
      <c r="BE165" s="176"/>
      <c r="BF165" s="176"/>
      <c r="BG165" s="176"/>
      <c r="BH165" s="176"/>
      <c r="BI165" s="176">
        <v>5720345</v>
      </c>
      <c r="BJ165" s="176"/>
      <c r="BK165" s="176"/>
      <c r="BL165" s="176"/>
      <c r="BM165" s="176"/>
      <c r="BN165" s="176">
        <v>0</v>
      </c>
      <c r="BO165" s="176"/>
      <c r="BP165" s="176"/>
      <c r="BQ165" s="176"/>
      <c r="BR165" s="176"/>
    </row>
    <row r="166" spans="1:79" s="136" customFormat="1" ht="38.25" customHeight="1" x14ac:dyDescent="0.2">
      <c r="A166" s="130" t="s">
        <v>292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2"/>
      <c r="U166" s="177" t="s">
        <v>256</v>
      </c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 t="s">
        <v>256</v>
      </c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 t="s">
        <v>256</v>
      </c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 t="s">
        <v>256</v>
      </c>
      <c r="AZ166" s="177"/>
      <c r="BA166" s="177"/>
      <c r="BB166" s="177"/>
      <c r="BC166" s="177"/>
      <c r="BD166" s="177"/>
      <c r="BE166" s="177"/>
      <c r="BF166" s="177"/>
      <c r="BG166" s="177"/>
      <c r="BH166" s="177"/>
      <c r="BI166" s="177" t="s">
        <v>256</v>
      </c>
      <c r="BJ166" s="177"/>
      <c r="BK166" s="177"/>
      <c r="BL166" s="177"/>
      <c r="BM166" s="177"/>
      <c r="BN166" s="177"/>
      <c r="BO166" s="177"/>
      <c r="BP166" s="177"/>
      <c r="BQ166" s="177"/>
      <c r="BR166" s="177"/>
    </row>
    <row r="169" spans="1:79" ht="14.25" customHeight="1" x14ac:dyDescent="0.2">
      <c r="A169" s="67" t="s">
        <v>156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</row>
    <row r="170" spans="1:79" ht="15" customHeight="1" x14ac:dyDescent="0.2">
      <c r="A170" s="86" t="s">
        <v>7</v>
      </c>
      <c r="B170" s="87"/>
      <c r="C170" s="87"/>
      <c r="D170" s="86" t="s">
        <v>11</v>
      </c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8"/>
      <c r="W170" s="57" t="s">
        <v>247</v>
      </c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 t="s">
        <v>307</v>
      </c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 t="s">
        <v>318</v>
      </c>
      <c r="AV170" s="57"/>
      <c r="AW170" s="57"/>
      <c r="AX170" s="57"/>
      <c r="AY170" s="57"/>
      <c r="AZ170" s="57"/>
      <c r="BA170" s="57" t="s">
        <v>323</v>
      </c>
      <c r="BB170" s="57"/>
      <c r="BC170" s="57"/>
      <c r="BD170" s="57"/>
      <c r="BE170" s="57"/>
      <c r="BF170" s="57"/>
      <c r="BG170" s="57" t="s">
        <v>331</v>
      </c>
      <c r="BH170" s="57"/>
      <c r="BI170" s="57"/>
      <c r="BJ170" s="57"/>
      <c r="BK170" s="57"/>
      <c r="BL170" s="57"/>
    </row>
    <row r="171" spans="1:79" ht="15" customHeight="1" x14ac:dyDescent="0.2">
      <c r="A171" s="103"/>
      <c r="B171" s="104"/>
      <c r="C171" s="104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5"/>
      <c r="W171" s="57" t="s">
        <v>5</v>
      </c>
      <c r="X171" s="57"/>
      <c r="Y171" s="57"/>
      <c r="Z171" s="57"/>
      <c r="AA171" s="57"/>
      <c r="AB171" s="57"/>
      <c r="AC171" s="57" t="s">
        <v>4</v>
      </c>
      <c r="AD171" s="57"/>
      <c r="AE171" s="57"/>
      <c r="AF171" s="57"/>
      <c r="AG171" s="57"/>
      <c r="AH171" s="57"/>
      <c r="AI171" s="57" t="s">
        <v>5</v>
      </c>
      <c r="AJ171" s="57"/>
      <c r="AK171" s="57"/>
      <c r="AL171" s="57"/>
      <c r="AM171" s="57"/>
      <c r="AN171" s="57"/>
      <c r="AO171" s="57" t="s">
        <v>4</v>
      </c>
      <c r="AP171" s="57"/>
      <c r="AQ171" s="57"/>
      <c r="AR171" s="57"/>
      <c r="AS171" s="57"/>
      <c r="AT171" s="57"/>
      <c r="AU171" s="74" t="s">
        <v>5</v>
      </c>
      <c r="AV171" s="74"/>
      <c r="AW171" s="74"/>
      <c r="AX171" s="74" t="s">
        <v>4</v>
      </c>
      <c r="AY171" s="74"/>
      <c r="AZ171" s="74"/>
      <c r="BA171" s="74" t="s">
        <v>5</v>
      </c>
      <c r="BB171" s="74"/>
      <c r="BC171" s="74"/>
      <c r="BD171" s="74" t="s">
        <v>4</v>
      </c>
      <c r="BE171" s="74"/>
      <c r="BF171" s="74"/>
      <c r="BG171" s="74" t="s">
        <v>5</v>
      </c>
      <c r="BH171" s="74"/>
      <c r="BI171" s="74"/>
      <c r="BJ171" s="74" t="s">
        <v>4</v>
      </c>
      <c r="BK171" s="74"/>
      <c r="BL171" s="74"/>
    </row>
    <row r="172" spans="1:79" ht="57" customHeight="1" x14ac:dyDescent="0.2">
      <c r="A172" s="89"/>
      <c r="B172" s="90"/>
      <c r="C172" s="90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1"/>
      <c r="W172" s="57" t="s">
        <v>13</v>
      </c>
      <c r="X172" s="57"/>
      <c r="Y172" s="57"/>
      <c r="Z172" s="57" t="s">
        <v>12</v>
      </c>
      <c r="AA172" s="57"/>
      <c r="AB172" s="57"/>
      <c r="AC172" s="57" t="s">
        <v>13</v>
      </c>
      <c r="AD172" s="57"/>
      <c r="AE172" s="57"/>
      <c r="AF172" s="57" t="s">
        <v>12</v>
      </c>
      <c r="AG172" s="57"/>
      <c r="AH172" s="57"/>
      <c r="AI172" s="57" t="s">
        <v>13</v>
      </c>
      <c r="AJ172" s="57"/>
      <c r="AK172" s="57"/>
      <c r="AL172" s="57" t="s">
        <v>12</v>
      </c>
      <c r="AM172" s="57"/>
      <c r="AN172" s="57"/>
      <c r="AO172" s="57" t="s">
        <v>13</v>
      </c>
      <c r="AP172" s="57"/>
      <c r="AQ172" s="57"/>
      <c r="AR172" s="57" t="s">
        <v>12</v>
      </c>
      <c r="AS172" s="57"/>
      <c r="AT172" s="57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</row>
    <row r="173" spans="1:79" ht="15" customHeight="1" x14ac:dyDescent="0.2">
      <c r="A173" s="51">
        <v>1</v>
      </c>
      <c r="B173" s="52"/>
      <c r="C173" s="52"/>
      <c r="D173" s="51">
        <v>2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3"/>
      <c r="W173" s="57">
        <v>3</v>
      </c>
      <c r="X173" s="57"/>
      <c r="Y173" s="57"/>
      <c r="Z173" s="57">
        <v>4</v>
      </c>
      <c r="AA173" s="57"/>
      <c r="AB173" s="57"/>
      <c r="AC173" s="57">
        <v>5</v>
      </c>
      <c r="AD173" s="57"/>
      <c r="AE173" s="57"/>
      <c r="AF173" s="57">
        <v>6</v>
      </c>
      <c r="AG173" s="57"/>
      <c r="AH173" s="57"/>
      <c r="AI173" s="57">
        <v>7</v>
      </c>
      <c r="AJ173" s="57"/>
      <c r="AK173" s="57"/>
      <c r="AL173" s="57">
        <v>8</v>
      </c>
      <c r="AM173" s="57"/>
      <c r="AN173" s="57"/>
      <c r="AO173" s="57">
        <v>9</v>
      </c>
      <c r="AP173" s="57"/>
      <c r="AQ173" s="57"/>
      <c r="AR173" s="57">
        <v>10</v>
      </c>
      <c r="AS173" s="57"/>
      <c r="AT173" s="57"/>
      <c r="AU173" s="57">
        <v>11</v>
      </c>
      <c r="AV173" s="57"/>
      <c r="AW173" s="57"/>
      <c r="AX173" s="57">
        <v>12</v>
      </c>
      <c r="AY173" s="57"/>
      <c r="AZ173" s="57"/>
      <c r="BA173" s="57">
        <v>13</v>
      </c>
      <c r="BB173" s="57"/>
      <c r="BC173" s="57"/>
      <c r="BD173" s="57">
        <v>14</v>
      </c>
      <c r="BE173" s="57"/>
      <c r="BF173" s="57"/>
      <c r="BG173" s="57">
        <v>15</v>
      </c>
      <c r="BH173" s="57"/>
      <c r="BI173" s="57"/>
      <c r="BJ173" s="57">
        <v>16</v>
      </c>
      <c r="BK173" s="57"/>
      <c r="BL173" s="57"/>
    </row>
    <row r="174" spans="1:79" s="2" customFormat="1" ht="12.75" hidden="1" customHeight="1" x14ac:dyDescent="0.2">
      <c r="A174" s="54" t="s">
        <v>90</v>
      </c>
      <c r="B174" s="55"/>
      <c r="C174" s="55"/>
      <c r="D174" s="54" t="s">
        <v>78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6"/>
      <c r="W174" s="60" t="s">
        <v>93</v>
      </c>
      <c r="X174" s="60"/>
      <c r="Y174" s="60"/>
      <c r="Z174" s="60" t="s">
        <v>94</v>
      </c>
      <c r="AA174" s="60"/>
      <c r="AB174" s="60"/>
      <c r="AC174" s="59" t="s">
        <v>95</v>
      </c>
      <c r="AD174" s="59"/>
      <c r="AE174" s="59"/>
      <c r="AF174" s="59" t="s">
        <v>96</v>
      </c>
      <c r="AG174" s="59"/>
      <c r="AH174" s="59"/>
      <c r="AI174" s="60" t="s">
        <v>97</v>
      </c>
      <c r="AJ174" s="60"/>
      <c r="AK174" s="60"/>
      <c r="AL174" s="60" t="s">
        <v>98</v>
      </c>
      <c r="AM174" s="60"/>
      <c r="AN174" s="60"/>
      <c r="AO174" s="59" t="s">
        <v>127</v>
      </c>
      <c r="AP174" s="59"/>
      <c r="AQ174" s="59"/>
      <c r="AR174" s="59" t="s">
        <v>99</v>
      </c>
      <c r="AS174" s="59"/>
      <c r="AT174" s="59"/>
      <c r="AU174" s="60" t="s">
        <v>133</v>
      </c>
      <c r="AV174" s="60"/>
      <c r="AW174" s="60"/>
      <c r="AX174" s="59" t="s">
        <v>134</v>
      </c>
      <c r="AY174" s="59"/>
      <c r="AZ174" s="59"/>
      <c r="BA174" s="60" t="s">
        <v>135</v>
      </c>
      <c r="BB174" s="60"/>
      <c r="BC174" s="60"/>
      <c r="BD174" s="59" t="s">
        <v>136</v>
      </c>
      <c r="BE174" s="59"/>
      <c r="BF174" s="59"/>
      <c r="BG174" s="60" t="s">
        <v>137</v>
      </c>
      <c r="BH174" s="60"/>
      <c r="BI174" s="60"/>
      <c r="BJ174" s="59" t="s">
        <v>138</v>
      </c>
      <c r="BK174" s="59"/>
      <c r="BL174" s="59"/>
      <c r="CA174" s="2" t="s">
        <v>126</v>
      </c>
    </row>
    <row r="175" spans="1:79" s="136" customFormat="1" ht="12.75" customHeight="1" x14ac:dyDescent="0.2">
      <c r="A175" s="156">
        <v>1</v>
      </c>
      <c r="B175" s="157"/>
      <c r="C175" s="157"/>
      <c r="D175" s="130" t="s">
        <v>293</v>
      </c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2"/>
      <c r="W175" s="175">
        <v>1</v>
      </c>
      <c r="X175" s="175"/>
      <c r="Y175" s="175"/>
      <c r="Z175" s="175">
        <v>0</v>
      </c>
      <c r="AA175" s="175"/>
      <c r="AB175" s="175"/>
      <c r="AC175" s="175">
        <v>0</v>
      </c>
      <c r="AD175" s="175"/>
      <c r="AE175" s="175"/>
      <c r="AF175" s="175">
        <v>0</v>
      </c>
      <c r="AG175" s="175"/>
      <c r="AH175" s="175"/>
      <c r="AI175" s="175">
        <v>1</v>
      </c>
      <c r="AJ175" s="175"/>
      <c r="AK175" s="175"/>
      <c r="AL175" s="175">
        <v>0</v>
      </c>
      <c r="AM175" s="175"/>
      <c r="AN175" s="175"/>
      <c r="AO175" s="175">
        <v>0</v>
      </c>
      <c r="AP175" s="175"/>
      <c r="AQ175" s="175"/>
      <c r="AR175" s="175">
        <v>0</v>
      </c>
      <c r="AS175" s="175"/>
      <c r="AT175" s="175"/>
      <c r="AU175" s="175">
        <v>1</v>
      </c>
      <c r="AV175" s="175"/>
      <c r="AW175" s="175"/>
      <c r="AX175" s="175">
        <v>0</v>
      </c>
      <c r="AY175" s="175"/>
      <c r="AZ175" s="175"/>
      <c r="BA175" s="175">
        <v>1</v>
      </c>
      <c r="BB175" s="175"/>
      <c r="BC175" s="175"/>
      <c r="BD175" s="175">
        <v>0</v>
      </c>
      <c r="BE175" s="175"/>
      <c r="BF175" s="175"/>
      <c r="BG175" s="175">
        <v>1</v>
      </c>
      <c r="BH175" s="175"/>
      <c r="BI175" s="175"/>
      <c r="BJ175" s="175">
        <v>0</v>
      </c>
      <c r="BK175" s="175"/>
      <c r="BL175" s="175"/>
      <c r="CA175" s="136" t="s">
        <v>51</v>
      </c>
    </row>
    <row r="176" spans="1:79" s="136" customFormat="1" ht="12.75" customHeight="1" x14ac:dyDescent="0.2">
      <c r="A176" s="156">
        <v>2</v>
      </c>
      <c r="B176" s="157"/>
      <c r="C176" s="157"/>
      <c r="D176" s="130" t="s">
        <v>294</v>
      </c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2"/>
      <c r="W176" s="175">
        <v>0.5</v>
      </c>
      <c r="X176" s="175"/>
      <c r="Y176" s="175"/>
      <c r="Z176" s="175">
        <v>0</v>
      </c>
      <c r="AA176" s="175"/>
      <c r="AB176" s="175"/>
      <c r="AC176" s="175">
        <v>0</v>
      </c>
      <c r="AD176" s="175"/>
      <c r="AE176" s="175"/>
      <c r="AF176" s="175">
        <v>0</v>
      </c>
      <c r="AG176" s="175"/>
      <c r="AH176" s="175"/>
      <c r="AI176" s="175">
        <v>0.5</v>
      </c>
      <c r="AJ176" s="175"/>
      <c r="AK176" s="175"/>
      <c r="AL176" s="175">
        <v>0</v>
      </c>
      <c r="AM176" s="175"/>
      <c r="AN176" s="175"/>
      <c r="AO176" s="175">
        <v>0</v>
      </c>
      <c r="AP176" s="175"/>
      <c r="AQ176" s="175"/>
      <c r="AR176" s="175">
        <v>0</v>
      </c>
      <c r="AS176" s="175"/>
      <c r="AT176" s="175"/>
      <c r="AU176" s="175">
        <v>0.5</v>
      </c>
      <c r="AV176" s="175"/>
      <c r="AW176" s="175"/>
      <c r="AX176" s="175">
        <v>0</v>
      </c>
      <c r="AY176" s="175"/>
      <c r="AZ176" s="175"/>
      <c r="BA176" s="175">
        <v>0.5</v>
      </c>
      <c r="BB176" s="175"/>
      <c r="BC176" s="175"/>
      <c r="BD176" s="175">
        <v>0</v>
      </c>
      <c r="BE176" s="175"/>
      <c r="BF176" s="175"/>
      <c r="BG176" s="175">
        <v>0.5</v>
      </c>
      <c r="BH176" s="175"/>
      <c r="BI176" s="175"/>
      <c r="BJ176" s="175">
        <v>0</v>
      </c>
      <c r="BK176" s="175"/>
      <c r="BL176" s="175"/>
    </row>
    <row r="177" spans="1:79" s="136" customFormat="1" ht="12.75" customHeight="1" x14ac:dyDescent="0.2">
      <c r="A177" s="156">
        <v>3</v>
      </c>
      <c r="B177" s="157"/>
      <c r="C177" s="157"/>
      <c r="D177" s="130" t="s">
        <v>295</v>
      </c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2"/>
      <c r="W177" s="175">
        <v>18</v>
      </c>
      <c r="X177" s="175"/>
      <c r="Y177" s="175"/>
      <c r="Z177" s="175">
        <v>0</v>
      </c>
      <c r="AA177" s="175"/>
      <c r="AB177" s="175"/>
      <c r="AC177" s="175">
        <v>0</v>
      </c>
      <c r="AD177" s="175"/>
      <c r="AE177" s="175"/>
      <c r="AF177" s="175">
        <v>0</v>
      </c>
      <c r="AG177" s="175"/>
      <c r="AH177" s="175"/>
      <c r="AI177" s="175">
        <v>18</v>
      </c>
      <c r="AJ177" s="175"/>
      <c r="AK177" s="175"/>
      <c r="AL177" s="175">
        <v>0</v>
      </c>
      <c r="AM177" s="175"/>
      <c r="AN177" s="175"/>
      <c r="AO177" s="175">
        <v>0</v>
      </c>
      <c r="AP177" s="175"/>
      <c r="AQ177" s="175"/>
      <c r="AR177" s="175">
        <v>0</v>
      </c>
      <c r="AS177" s="175"/>
      <c r="AT177" s="175"/>
      <c r="AU177" s="175">
        <v>18</v>
      </c>
      <c r="AV177" s="175"/>
      <c r="AW177" s="175"/>
      <c r="AX177" s="175">
        <v>0</v>
      </c>
      <c r="AY177" s="175"/>
      <c r="AZ177" s="175"/>
      <c r="BA177" s="175">
        <v>18</v>
      </c>
      <c r="BB177" s="175"/>
      <c r="BC177" s="175"/>
      <c r="BD177" s="175">
        <v>0</v>
      </c>
      <c r="BE177" s="175"/>
      <c r="BF177" s="175"/>
      <c r="BG177" s="175">
        <v>18</v>
      </c>
      <c r="BH177" s="175"/>
      <c r="BI177" s="175"/>
      <c r="BJ177" s="175">
        <v>0</v>
      </c>
      <c r="BK177" s="175"/>
      <c r="BL177" s="175"/>
    </row>
    <row r="178" spans="1:79" s="9" customFormat="1" ht="12.75" customHeight="1" x14ac:dyDescent="0.2">
      <c r="A178" s="118">
        <v>4</v>
      </c>
      <c r="B178" s="116"/>
      <c r="C178" s="116"/>
      <c r="D178" s="137" t="s">
        <v>296</v>
      </c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9"/>
      <c r="W178" s="172">
        <v>19.5</v>
      </c>
      <c r="X178" s="172"/>
      <c r="Y178" s="172"/>
      <c r="Z178" s="172">
        <v>0</v>
      </c>
      <c r="AA178" s="172"/>
      <c r="AB178" s="172"/>
      <c r="AC178" s="172">
        <v>0</v>
      </c>
      <c r="AD178" s="172"/>
      <c r="AE178" s="172"/>
      <c r="AF178" s="172">
        <v>0</v>
      </c>
      <c r="AG178" s="172"/>
      <c r="AH178" s="172"/>
      <c r="AI178" s="172">
        <v>19.5</v>
      </c>
      <c r="AJ178" s="172"/>
      <c r="AK178" s="172"/>
      <c r="AL178" s="172">
        <v>0</v>
      </c>
      <c r="AM178" s="172"/>
      <c r="AN178" s="172"/>
      <c r="AO178" s="172">
        <v>0</v>
      </c>
      <c r="AP178" s="172"/>
      <c r="AQ178" s="172"/>
      <c r="AR178" s="172">
        <v>0</v>
      </c>
      <c r="AS178" s="172"/>
      <c r="AT178" s="172"/>
      <c r="AU178" s="172">
        <v>19.5</v>
      </c>
      <c r="AV178" s="172"/>
      <c r="AW178" s="172"/>
      <c r="AX178" s="172">
        <v>0</v>
      </c>
      <c r="AY178" s="172"/>
      <c r="AZ178" s="172"/>
      <c r="BA178" s="172">
        <v>19.5</v>
      </c>
      <c r="BB178" s="172"/>
      <c r="BC178" s="172"/>
      <c r="BD178" s="172">
        <v>0</v>
      </c>
      <c r="BE178" s="172"/>
      <c r="BF178" s="172"/>
      <c r="BG178" s="172">
        <v>19.5</v>
      </c>
      <c r="BH178" s="172"/>
      <c r="BI178" s="172"/>
      <c r="BJ178" s="172">
        <v>0</v>
      </c>
      <c r="BK178" s="172"/>
      <c r="BL178" s="172"/>
    </row>
    <row r="179" spans="1:79" s="136" customFormat="1" ht="25.5" customHeight="1" x14ac:dyDescent="0.2">
      <c r="A179" s="156">
        <v>5</v>
      </c>
      <c r="B179" s="157"/>
      <c r="C179" s="157"/>
      <c r="D179" s="130" t="s">
        <v>297</v>
      </c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2"/>
      <c r="W179" s="175" t="s">
        <v>256</v>
      </c>
      <c r="X179" s="175"/>
      <c r="Y179" s="175"/>
      <c r="Z179" s="175" t="s">
        <v>256</v>
      </c>
      <c r="AA179" s="175"/>
      <c r="AB179" s="175"/>
      <c r="AC179" s="175"/>
      <c r="AD179" s="175"/>
      <c r="AE179" s="175"/>
      <c r="AF179" s="175"/>
      <c r="AG179" s="175"/>
      <c r="AH179" s="175"/>
      <c r="AI179" s="175" t="s">
        <v>256</v>
      </c>
      <c r="AJ179" s="175"/>
      <c r="AK179" s="175"/>
      <c r="AL179" s="175" t="s">
        <v>256</v>
      </c>
      <c r="AM179" s="175"/>
      <c r="AN179" s="175"/>
      <c r="AO179" s="175"/>
      <c r="AP179" s="175"/>
      <c r="AQ179" s="175"/>
      <c r="AR179" s="175"/>
      <c r="AS179" s="175"/>
      <c r="AT179" s="175"/>
      <c r="AU179" s="175" t="s">
        <v>256</v>
      </c>
      <c r="AV179" s="175"/>
      <c r="AW179" s="175"/>
      <c r="AX179" s="175"/>
      <c r="AY179" s="175"/>
      <c r="AZ179" s="175"/>
      <c r="BA179" s="175" t="s">
        <v>256</v>
      </c>
      <c r="BB179" s="175"/>
      <c r="BC179" s="175"/>
      <c r="BD179" s="175"/>
      <c r="BE179" s="175"/>
      <c r="BF179" s="175"/>
      <c r="BG179" s="175" t="s">
        <v>256</v>
      </c>
      <c r="BH179" s="175"/>
      <c r="BI179" s="175"/>
      <c r="BJ179" s="175"/>
      <c r="BK179" s="175"/>
      <c r="BL179" s="175"/>
    </row>
    <row r="182" spans="1:79" ht="14.25" customHeight="1" x14ac:dyDescent="0.2">
      <c r="A182" s="67" t="s">
        <v>185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</row>
    <row r="183" spans="1:79" ht="14.25" customHeight="1" x14ac:dyDescent="0.2">
      <c r="A183" s="67" t="s">
        <v>319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</row>
    <row r="184" spans="1:79" ht="15" customHeight="1" x14ac:dyDescent="0.2">
      <c r="A184" s="62" t="s">
        <v>246</v>
      </c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</row>
    <row r="185" spans="1:79" ht="15" customHeight="1" x14ac:dyDescent="0.2">
      <c r="A185" s="57" t="s">
        <v>7</v>
      </c>
      <c r="B185" s="57"/>
      <c r="C185" s="57"/>
      <c r="D185" s="57"/>
      <c r="E185" s="57"/>
      <c r="F185" s="57"/>
      <c r="G185" s="57" t="s">
        <v>157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 t="s">
        <v>14</v>
      </c>
      <c r="U185" s="57"/>
      <c r="V185" s="57"/>
      <c r="W185" s="57"/>
      <c r="X185" s="57"/>
      <c r="Y185" s="57"/>
      <c r="Z185" s="57"/>
      <c r="AA185" s="51" t="s">
        <v>247</v>
      </c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51" t="s">
        <v>248</v>
      </c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3"/>
      <c r="BE185" s="51" t="s">
        <v>249</v>
      </c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3"/>
    </row>
    <row r="186" spans="1:79" ht="32.1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 t="s">
        <v>5</v>
      </c>
      <c r="AB186" s="57"/>
      <c r="AC186" s="57"/>
      <c r="AD186" s="57"/>
      <c r="AE186" s="57"/>
      <c r="AF186" s="57" t="s">
        <v>4</v>
      </c>
      <c r="AG186" s="57"/>
      <c r="AH186" s="57"/>
      <c r="AI186" s="57"/>
      <c r="AJ186" s="57"/>
      <c r="AK186" s="57" t="s">
        <v>111</v>
      </c>
      <c r="AL186" s="57"/>
      <c r="AM186" s="57"/>
      <c r="AN186" s="57"/>
      <c r="AO186" s="57"/>
      <c r="AP186" s="57" t="s">
        <v>5</v>
      </c>
      <c r="AQ186" s="57"/>
      <c r="AR186" s="57"/>
      <c r="AS186" s="57"/>
      <c r="AT186" s="57"/>
      <c r="AU186" s="57" t="s">
        <v>4</v>
      </c>
      <c r="AV186" s="57"/>
      <c r="AW186" s="57"/>
      <c r="AX186" s="57"/>
      <c r="AY186" s="57"/>
      <c r="AZ186" s="57" t="s">
        <v>118</v>
      </c>
      <c r="BA186" s="57"/>
      <c r="BB186" s="57"/>
      <c r="BC186" s="57"/>
      <c r="BD186" s="57"/>
      <c r="BE186" s="57" t="s">
        <v>5</v>
      </c>
      <c r="BF186" s="57"/>
      <c r="BG186" s="57"/>
      <c r="BH186" s="57"/>
      <c r="BI186" s="57"/>
      <c r="BJ186" s="57" t="s">
        <v>4</v>
      </c>
      <c r="BK186" s="57"/>
      <c r="BL186" s="57"/>
      <c r="BM186" s="57"/>
      <c r="BN186" s="57"/>
      <c r="BO186" s="57" t="s">
        <v>158</v>
      </c>
      <c r="BP186" s="57"/>
      <c r="BQ186" s="57"/>
      <c r="BR186" s="57"/>
      <c r="BS186" s="57"/>
    </row>
    <row r="187" spans="1:79" ht="15" customHeight="1" x14ac:dyDescent="0.2">
      <c r="A187" s="57">
        <v>1</v>
      </c>
      <c r="B187" s="57"/>
      <c r="C187" s="57"/>
      <c r="D187" s="57"/>
      <c r="E187" s="57"/>
      <c r="F187" s="57"/>
      <c r="G187" s="57">
        <v>2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>
        <v>3</v>
      </c>
      <c r="U187" s="57"/>
      <c r="V187" s="57"/>
      <c r="W187" s="57"/>
      <c r="X187" s="57"/>
      <c r="Y187" s="57"/>
      <c r="Z187" s="57"/>
      <c r="AA187" s="57">
        <v>4</v>
      </c>
      <c r="AB187" s="57"/>
      <c r="AC187" s="57"/>
      <c r="AD187" s="57"/>
      <c r="AE187" s="57"/>
      <c r="AF187" s="57">
        <v>5</v>
      </c>
      <c r="AG187" s="57"/>
      <c r="AH187" s="57"/>
      <c r="AI187" s="57"/>
      <c r="AJ187" s="57"/>
      <c r="AK187" s="57">
        <v>6</v>
      </c>
      <c r="AL187" s="57"/>
      <c r="AM187" s="57"/>
      <c r="AN187" s="57"/>
      <c r="AO187" s="57"/>
      <c r="AP187" s="57">
        <v>7</v>
      </c>
      <c r="AQ187" s="57"/>
      <c r="AR187" s="57"/>
      <c r="AS187" s="57"/>
      <c r="AT187" s="57"/>
      <c r="AU187" s="57">
        <v>8</v>
      </c>
      <c r="AV187" s="57"/>
      <c r="AW187" s="57"/>
      <c r="AX187" s="57"/>
      <c r="AY187" s="57"/>
      <c r="AZ187" s="57">
        <v>9</v>
      </c>
      <c r="BA187" s="57"/>
      <c r="BB187" s="57"/>
      <c r="BC187" s="57"/>
      <c r="BD187" s="57"/>
      <c r="BE187" s="57">
        <v>10</v>
      </c>
      <c r="BF187" s="57"/>
      <c r="BG187" s="57"/>
      <c r="BH187" s="57"/>
      <c r="BI187" s="57"/>
      <c r="BJ187" s="57">
        <v>11</v>
      </c>
      <c r="BK187" s="57"/>
      <c r="BL187" s="57"/>
      <c r="BM187" s="57"/>
      <c r="BN187" s="57"/>
      <c r="BO187" s="57">
        <v>12</v>
      </c>
      <c r="BP187" s="57"/>
      <c r="BQ187" s="57"/>
      <c r="BR187" s="57"/>
      <c r="BS187" s="57"/>
    </row>
    <row r="188" spans="1:79" s="2" customFormat="1" ht="15" hidden="1" customHeight="1" x14ac:dyDescent="0.2">
      <c r="A188" s="60" t="s">
        <v>90</v>
      </c>
      <c r="B188" s="60"/>
      <c r="C188" s="60"/>
      <c r="D188" s="60"/>
      <c r="E188" s="60"/>
      <c r="F188" s="60"/>
      <c r="G188" s="99" t="s">
        <v>78</v>
      </c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 t="s">
        <v>100</v>
      </c>
      <c r="U188" s="99"/>
      <c r="V188" s="99"/>
      <c r="W188" s="99"/>
      <c r="X188" s="99"/>
      <c r="Y188" s="99"/>
      <c r="Z188" s="99"/>
      <c r="AA188" s="59" t="s">
        <v>86</v>
      </c>
      <c r="AB188" s="59"/>
      <c r="AC188" s="59"/>
      <c r="AD188" s="59"/>
      <c r="AE188" s="59"/>
      <c r="AF188" s="59" t="s">
        <v>87</v>
      </c>
      <c r="AG188" s="59"/>
      <c r="AH188" s="59"/>
      <c r="AI188" s="59"/>
      <c r="AJ188" s="59"/>
      <c r="AK188" s="69" t="s">
        <v>153</v>
      </c>
      <c r="AL188" s="69"/>
      <c r="AM188" s="69"/>
      <c r="AN188" s="69"/>
      <c r="AO188" s="69"/>
      <c r="AP188" s="59" t="s">
        <v>88</v>
      </c>
      <c r="AQ188" s="59"/>
      <c r="AR188" s="59"/>
      <c r="AS188" s="59"/>
      <c r="AT188" s="59"/>
      <c r="AU188" s="59" t="s">
        <v>89</v>
      </c>
      <c r="AV188" s="59"/>
      <c r="AW188" s="59"/>
      <c r="AX188" s="59"/>
      <c r="AY188" s="59"/>
      <c r="AZ188" s="69" t="s">
        <v>153</v>
      </c>
      <c r="BA188" s="69"/>
      <c r="BB188" s="69"/>
      <c r="BC188" s="69"/>
      <c r="BD188" s="69"/>
      <c r="BE188" s="59" t="s">
        <v>79</v>
      </c>
      <c r="BF188" s="59"/>
      <c r="BG188" s="59"/>
      <c r="BH188" s="59"/>
      <c r="BI188" s="59"/>
      <c r="BJ188" s="59" t="s">
        <v>80</v>
      </c>
      <c r="BK188" s="59"/>
      <c r="BL188" s="59"/>
      <c r="BM188" s="59"/>
      <c r="BN188" s="59"/>
      <c r="BO188" s="69" t="s">
        <v>153</v>
      </c>
      <c r="BP188" s="69"/>
      <c r="BQ188" s="69"/>
      <c r="BR188" s="69"/>
      <c r="BS188" s="69"/>
      <c r="CA188" s="2" t="s">
        <v>52</v>
      </c>
    </row>
    <row r="189" spans="1:79" s="9" customFormat="1" ht="12.75" customHeight="1" x14ac:dyDescent="0.2">
      <c r="A189" s="119"/>
      <c r="B189" s="119"/>
      <c r="C189" s="119"/>
      <c r="D189" s="119"/>
      <c r="E189" s="119"/>
      <c r="F189" s="119"/>
      <c r="G189" s="178" t="s">
        <v>179</v>
      </c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9"/>
      <c r="U189" s="179"/>
      <c r="V189" s="179"/>
      <c r="W189" s="179"/>
      <c r="X189" s="179"/>
      <c r="Y189" s="179"/>
      <c r="Z189" s="179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>
        <f>IF(ISNUMBER(AA189),AA189,0)+IF(ISNUMBER(AF189),AF189,0)</f>
        <v>0</v>
      </c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>
        <f>IF(ISNUMBER(AP189),AP189,0)+IF(ISNUMBER(AU189),AU189,0)</f>
        <v>0</v>
      </c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>
        <f>IF(ISNUMBER(BE189),BE189,0)+IF(ISNUMBER(BJ189),BJ189,0)</f>
        <v>0</v>
      </c>
      <c r="BP189" s="176"/>
      <c r="BQ189" s="176"/>
      <c r="BR189" s="176"/>
      <c r="BS189" s="176"/>
      <c r="CA189" s="9" t="s">
        <v>53</v>
      </c>
    </row>
    <row r="191" spans="1:79" ht="13.5" customHeight="1" x14ac:dyDescent="0.2">
      <c r="A191" s="67" t="s">
        <v>332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</row>
    <row r="192" spans="1:79" ht="15" customHeight="1" x14ac:dyDescent="0.2">
      <c r="A192" s="78" t="s">
        <v>246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</row>
    <row r="193" spans="1:79" ht="15" customHeight="1" x14ac:dyDescent="0.2">
      <c r="A193" s="57" t="s">
        <v>7</v>
      </c>
      <c r="B193" s="57"/>
      <c r="C193" s="57"/>
      <c r="D193" s="57"/>
      <c r="E193" s="57"/>
      <c r="F193" s="57"/>
      <c r="G193" s="57" t="s">
        <v>157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 t="s">
        <v>14</v>
      </c>
      <c r="U193" s="57"/>
      <c r="V193" s="57"/>
      <c r="W193" s="57"/>
      <c r="X193" s="57"/>
      <c r="Y193" s="57"/>
      <c r="Z193" s="57"/>
      <c r="AA193" s="51" t="s">
        <v>250</v>
      </c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2"/>
      <c r="AP193" s="51" t="s">
        <v>252</v>
      </c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3"/>
    </row>
    <row r="194" spans="1:79" ht="32.1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 t="s">
        <v>5</v>
      </c>
      <c r="AB194" s="57"/>
      <c r="AC194" s="57"/>
      <c r="AD194" s="57"/>
      <c r="AE194" s="57"/>
      <c r="AF194" s="57" t="s">
        <v>4</v>
      </c>
      <c r="AG194" s="57"/>
      <c r="AH194" s="57"/>
      <c r="AI194" s="57"/>
      <c r="AJ194" s="57"/>
      <c r="AK194" s="57" t="s">
        <v>111</v>
      </c>
      <c r="AL194" s="57"/>
      <c r="AM194" s="57"/>
      <c r="AN194" s="57"/>
      <c r="AO194" s="57"/>
      <c r="AP194" s="57" t="s">
        <v>5</v>
      </c>
      <c r="AQ194" s="57"/>
      <c r="AR194" s="57"/>
      <c r="AS194" s="57"/>
      <c r="AT194" s="57"/>
      <c r="AU194" s="57" t="s">
        <v>4</v>
      </c>
      <c r="AV194" s="57"/>
      <c r="AW194" s="57"/>
      <c r="AX194" s="57"/>
      <c r="AY194" s="57"/>
      <c r="AZ194" s="57" t="s">
        <v>118</v>
      </c>
      <c r="BA194" s="57"/>
      <c r="BB194" s="57"/>
      <c r="BC194" s="57"/>
      <c r="BD194" s="57"/>
    </row>
    <row r="195" spans="1:79" ht="15" customHeight="1" x14ac:dyDescent="0.2">
      <c r="A195" s="57">
        <v>1</v>
      </c>
      <c r="B195" s="57"/>
      <c r="C195" s="57"/>
      <c r="D195" s="57"/>
      <c r="E195" s="57"/>
      <c r="F195" s="57"/>
      <c r="G195" s="57">
        <v>2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>
        <v>3</v>
      </c>
      <c r="U195" s="57"/>
      <c r="V195" s="57"/>
      <c r="W195" s="57"/>
      <c r="X195" s="57"/>
      <c r="Y195" s="57"/>
      <c r="Z195" s="57"/>
      <c r="AA195" s="57">
        <v>4</v>
      </c>
      <c r="AB195" s="57"/>
      <c r="AC195" s="57"/>
      <c r="AD195" s="57"/>
      <c r="AE195" s="57"/>
      <c r="AF195" s="57">
        <v>5</v>
      </c>
      <c r="AG195" s="57"/>
      <c r="AH195" s="57"/>
      <c r="AI195" s="57"/>
      <c r="AJ195" s="57"/>
      <c r="AK195" s="57">
        <v>6</v>
      </c>
      <c r="AL195" s="57"/>
      <c r="AM195" s="57"/>
      <c r="AN195" s="57"/>
      <c r="AO195" s="57"/>
      <c r="AP195" s="57">
        <v>7</v>
      </c>
      <c r="AQ195" s="57"/>
      <c r="AR195" s="57"/>
      <c r="AS195" s="57"/>
      <c r="AT195" s="57"/>
      <c r="AU195" s="57">
        <v>8</v>
      </c>
      <c r="AV195" s="57"/>
      <c r="AW195" s="57"/>
      <c r="AX195" s="57"/>
      <c r="AY195" s="57"/>
      <c r="AZ195" s="57">
        <v>9</v>
      </c>
      <c r="BA195" s="57"/>
      <c r="BB195" s="57"/>
      <c r="BC195" s="57"/>
      <c r="BD195" s="57"/>
    </row>
    <row r="196" spans="1:79" s="2" customFormat="1" ht="12" hidden="1" customHeight="1" x14ac:dyDescent="0.2">
      <c r="A196" s="60" t="s">
        <v>90</v>
      </c>
      <c r="B196" s="60"/>
      <c r="C196" s="60"/>
      <c r="D196" s="60"/>
      <c r="E196" s="60"/>
      <c r="F196" s="60"/>
      <c r="G196" s="99" t="s">
        <v>78</v>
      </c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 t="s">
        <v>100</v>
      </c>
      <c r="U196" s="99"/>
      <c r="V196" s="99"/>
      <c r="W196" s="99"/>
      <c r="X196" s="99"/>
      <c r="Y196" s="99"/>
      <c r="Z196" s="99"/>
      <c r="AA196" s="59" t="s">
        <v>81</v>
      </c>
      <c r="AB196" s="59"/>
      <c r="AC196" s="59"/>
      <c r="AD196" s="59"/>
      <c r="AE196" s="59"/>
      <c r="AF196" s="59" t="s">
        <v>82</v>
      </c>
      <c r="AG196" s="59"/>
      <c r="AH196" s="59"/>
      <c r="AI196" s="59"/>
      <c r="AJ196" s="59"/>
      <c r="AK196" s="69" t="s">
        <v>153</v>
      </c>
      <c r="AL196" s="69"/>
      <c r="AM196" s="69"/>
      <c r="AN196" s="69"/>
      <c r="AO196" s="69"/>
      <c r="AP196" s="59" t="s">
        <v>83</v>
      </c>
      <c r="AQ196" s="59"/>
      <c r="AR196" s="59"/>
      <c r="AS196" s="59"/>
      <c r="AT196" s="59"/>
      <c r="AU196" s="59" t="s">
        <v>84</v>
      </c>
      <c r="AV196" s="59"/>
      <c r="AW196" s="59"/>
      <c r="AX196" s="59"/>
      <c r="AY196" s="59"/>
      <c r="AZ196" s="69" t="s">
        <v>153</v>
      </c>
      <c r="BA196" s="69"/>
      <c r="BB196" s="69"/>
      <c r="BC196" s="69"/>
      <c r="BD196" s="69"/>
      <c r="CA196" s="2" t="s">
        <v>54</v>
      </c>
    </row>
    <row r="197" spans="1:79" s="9" customFormat="1" x14ac:dyDescent="0.2">
      <c r="A197" s="119"/>
      <c r="B197" s="119"/>
      <c r="C197" s="119"/>
      <c r="D197" s="119"/>
      <c r="E197" s="119"/>
      <c r="F197" s="119"/>
      <c r="G197" s="178" t="s">
        <v>179</v>
      </c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9"/>
      <c r="U197" s="179"/>
      <c r="V197" s="179"/>
      <c r="W197" s="179"/>
      <c r="X197" s="179"/>
      <c r="Y197" s="179"/>
      <c r="Z197" s="179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>
        <f>IF(ISNUMBER(AA197),AA197,0)+IF(ISNUMBER(AF197),AF197,0)</f>
        <v>0</v>
      </c>
      <c r="AL197" s="176"/>
      <c r="AM197" s="176"/>
      <c r="AN197" s="176"/>
      <c r="AO197" s="176"/>
      <c r="AP197" s="176"/>
      <c r="AQ197" s="176"/>
      <c r="AR197" s="176"/>
      <c r="AS197" s="176"/>
      <c r="AT197" s="176"/>
      <c r="AU197" s="176"/>
      <c r="AV197" s="176"/>
      <c r="AW197" s="176"/>
      <c r="AX197" s="176"/>
      <c r="AY197" s="176"/>
      <c r="AZ197" s="176">
        <f>IF(ISNUMBER(AP197),AP197,0)+IF(ISNUMBER(AU197),AU197,0)</f>
        <v>0</v>
      </c>
      <c r="BA197" s="176"/>
      <c r="BB197" s="176"/>
      <c r="BC197" s="176"/>
      <c r="BD197" s="176"/>
      <c r="CA197" s="9" t="s">
        <v>55</v>
      </c>
    </row>
    <row r="200" spans="1:79" ht="14.25" customHeight="1" x14ac:dyDescent="0.2">
      <c r="A200" s="67" t="s">
        <v>333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</row>
    <row r="201" spans="1:79" ht="15" customHeight="1" x14ac:dyDescent="0.2">
      <c r="A201" s="78" t="s">
        <v>246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</row>
    <row r="202" spans="1:79" ht="23.1" customHeight="1" x14ac:dyDescent="0.2">
      <c r="A202" s="57" t="s">
        <v>159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86" t="s">
        <v>160</v>
      </c>
      <c r="O202" s="87"/>
      <c r="P202" s="87"/>
      <c r="Q202" s="87"/>
      <c r="R202" s="87"/>
      <c r="S202" s="87"/>
      <c r="T202" s="87"/>
      <c r="U202" s="88"/>
      <c r="V202" s="86" t="s">
        <v>161</v>
      </c>
      <c r="W202" s="87"/>
      <c r="X202" s="87"/>
      <c r="Y202" s="87"/>
      <c r="Z202" s="88"/>
      <c r="AA202" s="57" t="s">
        <v>247</v>
      </c>
      <c r="AB202" s="57"/>
      <c r="AC202" s="57"/>
      <c r="AD202" s="57"/>
      <c r="AE202" s="57"/>
      <c r="AF202" s="57"/>
      <c r="AG202" s="57"/>
      <c r="AH202" s="57"/>
      <c r="AI202" s="57"/>
      <c r="AJ202" s="57" t="s">
        <v>248</v>
      </c>
      <c r="AK202" s="57"/>
      <c r="AL202" s="57"/>
      <c r="AM202" s="57"/>
      <c r="AN202" s="57"/>
      <c r="AO202" s="57"/>
      <c r="AP202" s="57"/>
      <c r="AQ202" s="57"/>
      <c r="AR202" s="57"/>
      <c r="AS202" s="57" t="s">
        <v>249</v>
      </c>
      <c r="AT202" s="57"/>
      <c r="AU202" s="57"/>
      <c r="AV202" s="57"/>
      <c r="AW202" s="57"/>
      <c r="AX202" s="57"/>
      <c r="AY202" s="57"/>
      <c r="AZ202" s="57"/>
      <c r="BA202" s="57"/>
      <c r="BB202" s="57" t="s">
        <v>250</v>
      </c>
      <c r="BC202" s="57"/>
      <c r="BD202" s="57"/>
      <c r="BE202" s="57"/>
      <c r="BF202" s="57"/>
      <c r="BG202" s="57"/>
      <c r="BH202" s="57"/>
      <c r="BI202" s="57"/>
      <c r="BJ202" s="57"/>
      <c r="BK202" s="57" t="s">
        <v>252</v>
      </c>
      <c r="BL202" s="57"/>
      <c r="BM202" s="57"/>
      <c r="BN202" s="57"/>
      <c r="BO202" s="57"/>
      <c r="BP202" s="57"/>
      <c r="BQ202" s="57"/>
      <c r="BR202" s="57"/>
      <c r="BS202" s="57"/>
    </row>
    <row r="203" spans="1:79" ht="95.2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89"/>
      <c r="O203" s="90"/>
      <c r="P203" s="90"/>
      <c r="Q203" s="90"/>
      <c r="R203" s="90"/>
      <c r="S203" s="90"/>
      <c r="T203" s="90"/>
      <c r="U203" s="91"/>
      <c r="V203" s="89"/>
      <c r="W203" s="90"/>
      <c r="X203" s="90"/>
      <c r="Y203" s="90"/>
      <c r="Z203" s="91"/>
      <c r="AA203" s="74" t="s">
        <v>164</v>
      </c>
      <c r="AB203" s="74"/>
      <c r="AC203" s="74"/>
      <c r="AD203" s="74"/>
      <c r="AE203" s="74"/>
      <c r="AF203" s="74" t="s">
        <v>165</v>
      </c>
      <c r="AG203" s="74"/>
      <c r="AH203" s="74"/>
      <c r="AI203" s="74"/>
      <c r="AJ203" s="74" t="s">
        <v>164</v>
      </c>
      <c r="AK203" s="74"/>
      <c r="AL203" s="74"/>
      <c r="AM203" s="74"/>
      <c r="AN203" s="74"/>
      <c r="AO203" s="74" t="s">
        <v>165</v>
      </c>
      <c r="AP203" s="74"/>
      <c r="AQ203" s="74"/>
      <c r="AR203" s="74"/>
      <c r="AS203" s="74" t="s">
        <v>164</v>
      </c>
      <c r="AT203" s="74"/>
      <c r="AU203" s="74"/>
      <c r="AV203" s="74"/>
      <c r="AW203" s="74"/>
      <c r="AX203" s="74" t="s">
        <v>165</v>
      </c>
      <c r="AY203" s="74"/>
      <c r="AZ203" s="74"/>
      <c r="BA203" s="74"/>
      <c r="BB203" s="74" t="s">
        <v>164</v>
      </c>
      <c r="BC203" s="74"/>
      <c r="BD203" s="74"/>
      <c r="BE203" s="74"/>
      <c r="BF203" s="74"/>
      <c r="BG203" s="74" t="s">
        <v>165</v>
      </c>
      <c r="BH203" s="74"/>
      <c r="BI203" s="74"/>
      <c r="BJ203" s="74"/>
      <c r="BK203" s="74" t="s">
        <v>164</v>
      </c>
      <c r="BL203" s="74"/>
      <c r="BM203" s="74"/>
      <c r="BN203" s="74"/>
      <c r="BO203" s="74"/>
      <c r="BP203" s="74" t="s">
        <v>165</v>
      </c>
      <c r="BQ203" s="74"/>
      <c r="BR203" s="74"/>
      <c r="BS203" s="74"/>
    </row>
    <row r="204" spans="1:79" ht="15" customHeight="1" x14ac:dyDescent="0.2">
      <c r="A204" s="57">
        <v>1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1">
        <v>2</v>
      </c>
      <c r="O204" s="52"/>
      <c r="P204" s="52"/>
      <c r="Q204" s="52"/>
      <c r="R204" s="52"/>
      <c r="S204" s="52"/>
      <c r="T204" s="52"/>
      <c r="U204" s="53"/>
      <c r="V204" s="57">
        <v>3</v>
      </c>
      <c r="W204" s="57"/>
      <c r="X204" s="57"/>
      <c r="Y204" s="57"/>
      <c r="Z204" s="57"/>
      <c r="AA204" s="57">
        <v>4</v>
      </c>
      <c r="AB204" s="57"/>
      <c r="AC204" s="57"/>
      <c r="AD204" s="57"/>
      <c r="AE204" s="57"/>
      <c r="AF204" s="57">
        <v>5</v>
      </c>
      <c r="AG204" s="57"/>
      <c r="AH204" s="57"/>
      <c r="AI204" s="57"/>
      <c r="AJ204" s="57">
        <v>6</v>
      </c>
      <c r="AK204" s="57"/>
      <c r="AL204" s="57"/>
      <c r="AM204" s="57"/>
      <c r="AN204" s="57"/>
      <c r="AO204" s="57">
        <v>7</v>
      </c>
      <c r="AP204" s="57"/>
      <c r="AQ204" s="57"/>
      <c r="AR204" s="57"/>
      <c r="AS204" s="57">
        <v>8</v>
      </c>
      <c r="AT204" s="57"/>
      <c r="AU204" s="57"/>
      <c r="AV204" s="57"/>
      <c r="AW204" s="57"/>
      <c r="AX204" s="57">
        <v>9</v>
      </c>
      <c r="AY204" s="57"/>
      <c r="AZ204" s="57"/>
      <c r="BA204" s="57"/>
      <c r="BB204" s="57">
        <v>10</v>
      </c>
      <c r="BC204" s="57"/>
      <c r="BD204" s="57"/>
      <c r="BE204" s="57"/>
      <c r="BF204" s="57"/>
      <c r="BG204" s="57">
        <v>11</v>
      </c>
      <c r="BH204" s="57"/>
      <c r="BI204" s="57"/>
      <c r="BJ204" s="57"/>
      <c r="BK204" s="57">
        <v>12</v>
      </c>
      <c r="BL204" s="57"/>
      <c r="BM204" s="57"/>
      <c r="BN204" s="57"/>
      <c r="BO204" s="57"/>
      <c r="BP204" s="57">
        <v>13</v>
      </c>
      <c r="BQ204" s="57"/>
      <c r="BR204" s="57"/>
      <c r="BS204" s="57"/>
    </row>
    <row r="205" spans="1:79" s="2" customFormat="1" ht="12" hidden="1" customHeight="1" x14ac:dyDescent="0.2">
      <c r="A205" s="99" t="s">
        <v>177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60" t="s">
        <v>162</v>
      </c>
      <c r="O205" s="60"/>
      <c r="P205" s="60"/>
      <c r="Q205" s="60"/>
      <c r="R205" s="60"/>
      <c r="S205" s="60"/>
      <c r="T205" s="60"/>
      <c r="U205" s="60"/>
      <c r="V205" s="60" t="s">
        <v>163</v>
      </c>
      <c r="W205" s="60"/>
      <c r="X205" s="60"/>
      <c r="Y205" s="60"/>
      <c r="Z205" s="60"/>
      <c r="AA205" s="59" t="s">
        <v>86</v>
      </c>
      <c r="AB205" s="59"/>
      <c r="AC205" s="59"/>
      <c r="AD205" s="59"/>
      <c r="AE205" s="59"/>
      <c r="AF205" s="59" t="s">
        <v>87</v>
      </c>
      <c r="AG205" s="59"/>
      <c r="AH205" s="59"/>
      <c r="AI205" s="59"/>
      <c r="AJ205" s="59" t="s">
        <v>88</v>
      </c>
      <c r="AK205" s="59"/>
      <c r="AL205" s="59"/>
      <c r="AM205" s="59"/>
      <c r="AN205" s="59"/>
      <c r="AO205" s="59" t="s">
        <v>89</v>
      </c>
      <c r="AP205" s="59"/>
      <c r="AQ205" s="59"/>
      <c r="AR205" s="59"/>
      <c r="AS205" s="59" t="s">
        <v>79</v>
      </c>
      <c r="AT205" s="59"/>
      <c r="AU205" s="59"/>
      <c r="AV205" s="59"/>
      <c r="AW205" s="59"/>
      <c r="AX205" s="59" t="s">
        <v>80</v>
      </c>
      <c r="AY205" s="59"/>
      <c r="AZ205" s="59"/>
      <c r="BA205" s="59"/>
      <c r="BB205" s="59" t="s">
        <v>81</v>
      </c>
      <c r="BC205" s="59"/>
      <c r="BD205" s="59"/>
      <c r="BE205" s="59"/>
      <c r="BF205" s="59"/>
      <c r="BG205" s="59" t="s">
        <v>82</v>
      </c>
      <c r="BH205" s="59"/>
      <c r="BI205" s="59"/>
      <c r="BJ205" s="59"/>
      <c r="BK205" s="59" t="s">
        <v>83</v>
      </c>
      <c r="BL205" s="59"/>
      <c r="BM205" s="59"/>
      <c r="BN205" s="59"/>
      <c r="BO205" s="59"/>
      <c r="BP205" s="59" t="s">
        <v>84</v>
      </c>
      <c r="BQ205" s="59"/>
      <c r="BR205" s="59"/>
      <c r="BS205" s="59"/>
      <c r="CA205" s="2" t="s">
        <v>56</v>
      </c>
    </row>
    <row r="206" spans="1:79" s="9" customFormat="1" ht="12.75" customHeight="1" x14ac:dyDescent="0.2">
      <c r="A206" s="178" t="s">
        <v>179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18"/>
      <c r="O206" s="116"/>
      <c r="P206" s="116"/>
      <c r="Q206" s="116"/>
      <c r="R206" s="116"/>
      <c r="S206" s="116"/>
      <c r="T206" s="116"/>
      <c r="U206" s="117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1"/>
      <c r="BQ206" s="182"/>
      <c r="BR206" s="182"/>
      <c r="BS206" s="183"/>
      <c r="CA206" s="9" t="s">
        <v>57</v>
      </c>
    </row>
    <row r="209" spans="1:79" ht="35.25" customHeight="1" x14ac:dyDescent="0.2">
      <c r="A209" s="67" t="s">
        <v>334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</row>
    <row r="210" spans="1:79" ht="15" customHeight="1" x14ac:dyDescent="0.2">
      <c r="A210" s="148" t="s">
        <v>303</v>
      </c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  <c r="BL210" s="149"/>
    </row>
    <row r="211" spans="1:79" ht="1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3" spans="1:79" ht="28.5" customHeight="1" x14ac:dyDescent="0.2">
      <c r="A213" s="61" t="s">
        <v>320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</row>
    <row r="214" spans="1:79" ht="14.25" customHeight="1" x14ac:dyDescent="0.2">
      <c r="A214" s="67" t="s">
        <v>305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</row>
    <row r="215" spans="1:79" ht="15" customHeight="1" x14ac:dyDescent="0.2">
      <c r="A215" s="62" t="s">
        <v>246</v>
      </c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</row>
    <row r="216" spans="1:79" ht="42.95" customHeight="1" x14ac:dyDescent="0.2">
      <c r="A216" s="74" t="s">
        <v>166</v>
      </c>
      <c r="B216" s="74"/>
      <c r="C216" s="74"/>
      <c r="D216" s="74"/>
      <c r="E216" s="74"/>
      <c r="F216" s="74"/>
      <c r="G216" s="57" t="s">
        <v>20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 t="s">
        <v>16</v>
      </c>
      <c r="U216" s="57"/>
      <c r="V216" s="57"/>
      <c r="W216" s="57"/>
      <c r="X216" s="57"/>
      <c r="Y216" s="57"/>
      <c r="Z216" s="57" t="s">
        <v>15</v>
      </c>
      <c r="AA216" s="57"/>
      <c r="AB216" s="57"/>
      <c r="AC216" s="57"/>
      <c r="AD216" s="57"/>
      <c r="AE216" s="57" t="s">
        <v>167</v>
      </c>
      <c r="AF216" s="57"/>
      <c r="AG216" s="57"/>
      <c r="AH216" s="57"/>
      <c r="AI216" s="57"/>
      <c r="AJ216" s="57"/>
      <c r="AK216" s="57" t="s">
        <v>168</v>
      </c>
      <c r="AL216" s="57"/>
      <c r="AM216" s="57"/>
      <c r="AN216" s="57"/>
      <c r="AO216" s="57"/>
      <c r="AP216" s="57"/>
      <c r="AQ216" s="57" t="s">
        <v>169</v>
      </c>
      <c r="AR216" s="57"/>
      <c r="AS216" s="57"/>
      <c r="AT216" s="57"/>
      <c r="AU216" s="57"/>
      <c r="AV216" s="57"/>
      <c r="AW216" s="57" t="s">
        <v>120</v>
      </c>
      <c r="AX216" s="57"/>
      <c r="AY216" s="57"/>
      <c r="AZ216" s="57"/>
      <c r="BA216" s="57"/>
      <c r="BB216" s="57"/>
      <c r="BC216" s="57"/>
      <c r="BD216" s="57"/>
      <c r="BE216" s="57"/>
      <c r="BF216" s="57"/>
      <c r="BG216" s="57" t="s">
        <v>170</v>
      </c>
      <c r="BH216" s="57"/>
      <c r="BI216" s="57"/>
      <c r="BJ216" s="57"/>
      <c r="BK216" s="57"/>
      <c r="BL216" s="57"/>
    </row>
    <row r="217" spans="1:79" ht="39.950000000000003" customHeight="1" x14ac:dyDescent="0.2">
      <c r="A217" s="74"/>
      <c r="B217" s="74"/>
      <c r="C217" s="74"/>
      <c r="D217" s="74"/>
      <c r="E217" s="74"/>
      <c r="F217" s="74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 t="s">
        <v>18</v>
      </c>
      <c r="AX217" s="57"/>
      <c r="AY217" s="57"/>
      <c r="AZ217" s="57"/>
      <c r="BA217" s="57"/>
      <c r="BB217" s="57" t="s">
        <v>17</v>
      </c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</row>
    <row r="218" spans="1:79" ht="15" customHeight="1" x14ac:dyDescent="0.2">
      <c r="A218" s="57">
        <v>1</v>
      </c>
      <c r="B218" s="57"/>
      <c r="C218" s="57"/>
      <c r="D218" s="57"/>
      <c r="E218" s="57"/>
      <c r="F218" s="57"/>
      <c r="G218" s="57">
        <v>2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>
        <v>3</v>
      </c>
      <c r="U218" s="57"/>
      <c r="V218" s="57"/>
      <c r="W218" s="57"/>
      <c r="X218" s="57"/>
      <c r="Y218" s="57"/>
      <c r="Z218" s="57">
        <v>4</v>
      </c>
      <c r="AA218" s="57"/>
      <c r="AB218" s="57"/>
      <c r="AC218" s="57"/>
      <c r="AD218" s="57"/>
      <c r="AE218" s="57">
        <v>5</v>
      </c>
      <c r="AF218" s="57"/>
      <c r="AG218" s="57"/>
      <c r="AH218" s="57"/>
      <c r="AI218" s="57"/>
      <c r="AJ218" s="57"/>
      <c r="AK218" s="57">
        <v>6</v>
      </c>
      <c r="AL218" s="57"/>
      <c r="AM218" s="57"/>
      <c r="AN218" s="57"/>
      <c r="AO218" s="57"/>
      <c r="AP218" s="57"/>
      <c r="AQ218" s="57">
        <v>7</v>
      </c>
      <c r="AR218" s="57"/>
      <c r="AS218" s="57"/>
      <c r="AT218" s="57"/>
      <c r="AU218" s="57"/>
      <c r="AV218" s="57"/>
      <c r="AW218" s="57">
        <v>8</v>
      </c>
      <c r="AX218" s="57"/>
      <c r="AY218" s="57"/>
      <c r="AZ218" s="57"/>
      <c r="BA218" s="57"/>
      <c r="BB218" s="57">
        <v>9</v>
      </c>
      <c r="BC218" s="57"/>
      <c r="BD218" s="57"/>
      <c r="BE218" s="57"/>
      <c r="BF218" s="57"/>
      <c r="BG218" s="57">
        <v>10</v>
      </c>
      <c r="BH218" s="57"/>
      <c r="BI218" s="57"/>
      <c r="BJ218" s="57"/>
      <c r="BK218" s="57"/>
      <c r="BL218" s="57"/>
    </row>
    <row r="219" spans="1:79" s="2" customFormat="1" ht="12" hidden="1" customHeight="1" x14ac:dyDescent="0.2">
      <c r="A219" s="60" t="s">
        <v>85</v>
      </c>
      <c r="B219" s="60"/>
      <c r="C219" s="60"/>
      <c r="D219" s="60"/>
      <c r="E219" s="60"/>
      <c r="F219" s="60"/>
      <c r="G219" s="99" t="s">
        <v>78</v>
      </c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59" t="s">
        <v>101</v>
      </c>
      <c r="U219" s="59"/>
      <c r="V219" s="59"/>
      <c r="W219" s="59"/>
      <c r="X219" s="59"/>
      <c r="Y219" s="59"/>
      <c r="Z219" s="59" t="s">
        <v>102</v>
      </c>
      <c r="AA219" s="59"/>
      <c r="AB219" s="59"/>
      <c r="AC219" s="59"/>
      <c r="AD219" s="59"/>
      <c r="AE219" s="59" t="s">
        <v>103</v>
      </c>
      <c r="AF219" s="59"/>
      <c r="AG219" s="59"/>
      <c r="AH219" s="59"/>
      <c r="AI219" s="59"/>
      <c r="AJ219" s="59"/>
      <c r="AK219" s="59" t="s">
        <v>104</v>
      </c>
      <c r="AL219" s="59"/>
      <c r="AM219" s="59"/>
      <c r="AN219" s="59"/>
      <c r="AO219" s="59"/>
      <c r="AP219" s="59"/>
      <c r="AQ219" s="100" t="s">
        <v>122</v>
      </c>
      <c r="AR219" s="59"/>
      <c r="AS219" s="59"/>
      <c r="AT219" s="59"/>
      <c r="AU219" s="59"/>
      <c r="AV219" s="59"/>
      <c r="AW219" s="59" t="s">
        <v>105</v>
      </c>
      <c r="AX219" s="59"/>
      <c r="AY219" s="59"/>
      <c r="AZ219" s="59"/>
      <c r="BA219" s="59"/>
      <c r="BB219" s="59" t="s">
        <v>106</v>
      </c>
      <c r="BC219" s="59"/>
      <c r="BD219" s="59"/>
      <c r="BE219" s="59"/>
      <c r="BF219" s="59"/>
      <c r="BG219" s="100" t="s">
        <v>123</v>
      </c>
      <c r="BH219" s="59"/>
      <c r="BI219" s="59"/>
      <c r="BJ219" s="59"/>
      <c r="BK219" s="59"/>
      <c r="BL219" s="59"/>
      <c r="CA219" s="2" t="s">
        <v>58</v>
      </c>
    </row>
    <row r="220" spans="1:79" s="136" customFormat="1" ht="12.75" customHeight="1" x14ac:dyDescent="0.2">
      <c r="A220" s="170">
        <v>2111</v>
      </c>
      <c r="B220" s="170"/>
      <c r="C220" s="170"/>
      <c r="D220" s="170"/>
      <c r="E220" s="170"/>
      <c r="F220" s="170"/>
      <c r="G220" s="130" t="s">
        <v>257</v>
      </c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2"/>
      <c r="T220" s="177">
        <v>5206565</v>
      </c>
      <c r="U220" s="177"/>
      <c r="V220" s="177"/>
      <c r="W220" s="177"/>
      <c r="X220" s="177"/>
      <c r="Y220" s="177"/>
      <c r="Z220" s="177">
        <v>5205516.7300000004</v>
      </c>
      <c r="AA220" s="177"/>
      <c r="AB220" s="177"/>
      <c r="AC220" s="177"/>
      <c r="AD220" s="177"/>
      <c r="AE220" s="177">
        <v>0</v>
      </c>
      <c r="AF220" s="177"/>
      <c r="AG220" s="177"/>
      <c r="AH220" s="177"/>
      <c r="AI220" s="177"/>
      <c r="AJ220" s="177"/>
      <c r="AK220" s="177">
        <v>0</v>
      </c>
      <c r="AL220" s="177"/>
      <c r="AM220" s="177"/>
      <c r="AN220" s="177"/>
      <c r="AO220" s="177"/>
      <c r="AP220" s="177"/>
      <c r="AQ220" s="177">
        <f>IF(ISNUMBER(AK220),AK220,0)-IF(ISNUMBER(AE220),AE220,0)</f>
        <v>0</v>
      </c>
      <c r="AR220" s="177"/>
      <c r="AS220" s="177"/>
      <c r="AT220" s="177"/>
      <c r="AU220" s="177"/>
      <c r="AV220" s="177"/>
      <c r="AW220" s="177">
        <v>0</v>
      </c>
      <c r="AX220" s="177"/>
      <c r="AY220" s="177"/>
      <c r="AZ220" s="177"/>
      <c r="BA220" s="177"/>
      <c r="BB220" s="177">
        <v>0</v>
      </c>
      <c r="BC220" s="177"/>
      <c r="BD220" s="177"/>
      <c r="BE220" s="177"/>
      <c r="BF220" s="177"/>
      <c r="BG220" s="177">
        <f>IF(ISNUMBER(Z220),Z220,0)+IF(ISNUMBER(AK220),AK220,0)</f>
        <v>5205516.7300000004</v>
      </c>
      <c r="BH220" s="177"/>
      <c r="BI220" s="177"/>
      <c r="BJ220" s="177"/>
      <c r="BK220" s="177"/>
      <c r="BL220" s="177"/>
      <c r="CA220" s="136" t="s">
        <v>59</v>
      </c>
    </row>
    <row r="221" spans="1:79" s="136" customFormat="1" ht="12.75" customHeight="1" x14ac:dyDescent="0.2">
      <c r="A221" s="170">
        <v>2120</v>
      </c>
      <c r="B221" s="170"/>
      <c r="C221" s="170"/>
      <c r="D221" s="170"/>
      <c r="E221" s="170"/>
      <c r="F221" s="170"/>
      <c r="G221" s="130" t="s">
        <v>258</v>
      </c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2"/>
      <c r="T221" s="177">
        <v>1157445</v>
      </c>
      <c r="U221" s="177"/>
      <c r="V221" s="177"/>
      <c r="W221" s="177"/>
      <c r="X221" s="177"/>
      <c r="Y221" s="177"/>
      <c r="Z221" s="177">
        <v>1157441.68</v>
      </c>
      <c r="AA221" s="177"/>
      <c r="AB221" s="177"/>
      <c r="AC221" s="177"/>
      <c r="AD221" s="177"/>
      <c r="AE221" s="177">
        <v>0</v>
      </c>
      <c r="AF221" s="177"/>
      <c r="AG221" s="177"/>
      <c r="AH221" s="177"/>
      <c r="AI221" s="177"/>
      <c r="AJ221" s="177"/>
      <c r="AK221" s="177">
        <v>0</v>
      </c>
      <c r="AL221" s="177"/>
      <c r="AM221" s="177"/>
      <c r="AN221" s="177"/>
      <c r="AO221" s="177"/>
      <c r="AP221" s="177"/>
      <c r="AQ221" s="177">
        <f>IF(ISNUMBER(AK221),AK221,0)-IF(ISNUMBER(AE221),AE221,0)</f>
        <v>0</v>
      </c>
      <c r="AR221" s="177"/>
      <c r="AS221" s="177"/>
      <c r="AT221" s="177"/>
      <c r="AU221" s="177"/>
      <c r="AV221" s="177"/>
      <c r="AW221" s="177">
        <v>0</v>
      </c>
      <c r="AX221" s="177"/>
      <c r="AY221" s="177"/>
      <c r="AZ221" s="177"/>
      <c r="BA221" s="177"/>
      <c r="BB221" s="177">
        <v>0</v>
      </c>
      <c r="BC221" s="177"/>
      <c r="BD221" s="177"/>
      <c r="BE221" s="177"/>
      <c r="BF221" s="177"/>
      <c r="BG221" s="177">
        <f>IF(ISNUMBER(Z221),Z221,0)+IF(ISNUMBER(AK221),AK221,0)</f>
        <v>1157441.68</v>
      </c>
      <c r="BH221" s="177"/>
      <c r="BI221" s="177"/>
      <c r="BJ221" s="177"/>
      <c r="BK221" s="177"/>
      <c r="BL221" s="177"/>
    </row>
    <row r="222" spans="1:79" s="136" customFormat="1" ht="25.5" customHeight="1" x14ac:dyDescent="0.2">
      <c r="A222" s="170">
        <v>2210</v>
      </c>
      <c r="B222" s="170"/>
      <c r="C222" s="170"/>
      <c r="D222" s="170"/>
      <c r="E222" s="170"/>
      <c r="F222" s="170"/>
      <c r="G222" s="130" t="s">
        <v>259</v>
      </c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2"/>
      <c r="T222" s="177">
        <v>100033</v>
      </c>
      <c r="U222" s="177"/>
      <c r="V222" s="177"/>
      <c r="W222" s="177"/>
      <c r="X222" s="177"/>
      <c r="Y222" s="177"/>
      <c r="Z222" s="177">
        <v>55050.64</v>
      </c>
      <c r="AA222" s="177"/>
      <c r="AB222" s="177"/>
      <c r="AC222" s="177"/>
      <c r="AD222" s="177"/>
      <c r="AE222" s="177">
        <v>0</v>
      </c>
      <c r="AF222" s="177"/>
      <c r="AG222" s="177"/>
      <c r="AH222" s="177"/>
      <c r="AI222" s="177"/>
      <c r="AJ222" s="177"/>
      <c r="AK222" s="177">
        <v>44981.81</v>
      </c>
      <c r="AL222" s="177"/>
      <c r="AM222" s="177"/>
      <c r="AN222" s="177"/>
      <c r="AO222" s="177"/>
      <c r="AP222" s="177"/>
      <c r="AQ222" s="177">
        <f>IF(ISNUMBER(AK222),AK222,0)-IF(ISNUMBER(AE222),AE222,0)</f>
        <v>44981.81</v>
      </c>
      <c r="AR222" s="177"/>
      <c r="AS222" s="177"/>
      <c r="AT222" s="177"/>
      <c r="AU222" s="177"/>
      <c r="AV222" s="177"/>
      <c r="AW222" s="177">
        <v>0</v>
      </c>
      <c r="AX222" s="177"/>
      <c r="AY222" s="177"/>
      <c r="AZ222" s="177"/>
      <c r="BA222" s="177"/>
      <c r="BB222" s="177">
        <v>0</v>
      </c>
      <c r="BC222" s="177"/>
      <c r="BD222" s="177"/>
      <c r="BE222" s="177"/>
      <c r="BF222" s="177"/>
      <c r="BG222" s="177">
        <f>IF(ISNUMBER(Z222),Z222,0)+IF(ISNUMBER(AK222),AK222,0)</f>
        <v>100032.45</v>
      </c>
      <c r="BH222" s="177"/>
      <c r="BI222" s="177"/>
      <c r="BJ222" s="177"/>
      <c r="BK222" s="177"/>
      <c r="BL222" s="177"/>
    </row>
    <row r="223" spans="1:79" s="136" customFormat="1" ht="12.75" customHeight="1" x14ac:dyDescent="0.2">
      <c r="A223" s="170">
        <v>2240</v>
      </c>
      <c r="B223" s="170"/>
      <c r="C223" s="170"/>
      <c r="D223" s="170"/>
      <c r="E223" s="170"/>
      <c r="F223" s="170"/>
      <c r="G223" s="130" t="s">
        <v>260</v>
      </c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2"/>
      <c r="T223" s="177">
        <v>169937</v>
      </c>
      <c r="U223" s="177"/>
      <c r="V223" s="177"/>
      <c r="W223" s="177"/>
      <c r="X223" s="177"/>
      <c r="Y223" s="177"/>
      <c r="Z223" s="177">
        <v>167789.21</v>
      </c>
      <c r="AA223" s="177"/>
      <c r="AB223" s="177"/>
      <c r="AC223" s="177"/>
      <c r="AD223" s="177"/>
      <c r="AE223" s="177">
        <v>0</v>
      </c>
      <c r="AF223" s="177"/>
      <c r="AG223" s="177"/>
      <c r="AH223" s="177"/>
      <c r="AI223" s="177"/>
      <c r="AJ223" s="177"/>
      <c r="AK223" s="177">
        <v>0</v>
      </c>
      <c r="AL223" s="177"/>
      <c r="AM223" s="177"/>
      <c r="AN223" s="177"/>
      <c r="AO223" s="177"/>
      <c r="AP223" s="177"/>
      <c r="AQ223" s="177">
        <f>IF(ISNUMBER(AK223),AK223,0)-IF(ISNUMBER(AE223),AE223,0)</f>
        <v>0</v>
      </c>
      <c r="AR223" s="177"/>
      <c r="AS223" s="177"/>
      <c r="AT223" s="177"/>
      <c r="AU223" s="177"/>
      <c r="AV223" s="177"/>
      <c r="AW223" s="177">
        <v>0</v>
      </c>
      <c r="AX223" s="177"/>
      <c r="AY223" s="177"/>
      <c r="AZ223" s="177"/>
      <c r="BA223" s="177"/>
      <c r="BB223" s="177">
        <v>0</v>
      </c>
      <c r="BC223" s="177"/>
      <c r="BD223" s="177"/>
      <c r="BE223" s="177"/>
      <c r="BF223" s="177"/>
      <c r="BG223" s="177">
        <f>IF(ISNUMBER(Z223),Z223,0)+IF(ISNUMBER(AK223),AK223,0)</f>
        <v>167789.21</v>
      </c>
      <c r="BH223" s="177"/>
      <c r="BI223" s="177"/>
      <c r="BJ223" s="177"/>
      <c r="BK223" s="177"/>
      <c r="BL223" s="177"/>
    </row>
    <row r="224" spans="1:79" s="136" customFormat="1" ht="12.75" customHeight="1" x14ac:dyDescent="0.2">
      <c r="A224" s="170">
        <v>2250</v>
      </c>
      <c r="B224" s="170"/>
      <c r="C224" s="170"/>
      <c r="D224" s="170"/>
      <c r="E224" s="170"/>
      <c r="F224" s="170"/>
      <c r="G224" s="130" t="s">
        <v>261</v>
      </c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2"/>
      <c r="T224" s="177">
        <v>0</v>
      </c>
      <c r="U224" s="177"/>
      <c r="V224" s="177"/>
      <c r="W224" s="177"/>
      <c r="X224" s="177"/>
      <c r="Y224" s="177"/>
      <c r="Z224" s="177">
        <v>0</v>
      </c>
      <c r="AA224" s="177"/>
      <c r="AB224" s="177"/>
      <c r="AC224" s="177"/>
      <c r="AD224" s="177"/>
      <c r="AE224" s="177">
        <v>0</v>
      </c>
      <c r="AF224" s="177"/>
      <c r="AG224" s="177"/>
      <c r="AH224" s="177"/>
      <c r="AI224" s="177"/>
      <c r="AJ224" s="177"/>
      <c r="AK224" s="177">
        <v>0</v>
      </c>
      <c r="AL224" s="177"/>
      <c r="AM224" s="177"/>
      <c r="AN224" s="177"/>
      <c r="AO224" s="177"/>
      <c r="AP224" s="177"/>
      <c r="AQ224" s="177">
        <f>IF(ISNUMBER(AK224),AK224,0)-IF(ISNUMBER(AE224),AE224,0)</f>
        <v>0</v>
      </c>
      <c r="AR224" s="177"/>
      <c r="AS224" s="177"/>
      <c r="AT224" s="177"/>
      <c r="AU224" s="177"/>
      <c r="AV224" s="177"/>
      <c r="AW224" s="177">
        <v>0</v>
      </c>
      <c r="AX224" s="177"/>
      <c r="AY224" s="177"/>
      <c r="AZ224" s="177"/>
      <c r="BA224" s="177"/>
      <c r="BB224" s="177">
        <v>0</v>
      </c>
      <c r="BC224" s="177"/>
      <c r="BD224" s="177"/>
      <c r="BE224" s="177"/>
      <c r="BF224" s="177"/>
      <c r="BG224" s="177">
        <f>IF(ISNUMBER(Z224),Z224,0)+IF(ISNUMBER(AK224),AK224,0)</f>
        <v>0</v>
      </c>
      <c r="BH224" s="177"/>
      <c r="BI224" s="177"/>
      <c r="BJ224" s="177"/>
      <c r="BK224" s="177"/>
      <c r="BL224" s="177"/>
    </row>
    <row r="225" spans="1:79" s="136" customFormat="1" ht="12.75" customHeight="1" x14ac:dyDescent="0.2">
      <c r="A225" s="170">
        <v>2271</v>
      </c>
      <c r="B225" s="170"/>
      <c r="C225" s="170"/>
      <c r="D225" s="170"/>
      <c r="E225" s="170"/>
      <c r="F225" s="170"/>
      <c r="G225" s="130" t="s">
        <v>262</v>
      </c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2"/>
      <c r="T225" s="177">
        <v>15000</v>
      </c>
      <c r="U225" s="177"/>
      <c r="V225" s="177"/>
      <c r="W225" s="177"/>
      <c r="X225" s="177"/>
      <c r="Y225" s="177"/>
      <c r="Z225" s="177">
        <v>12639.99</v>
      </c>
      <c r="AA225" s="177"/>
      <c r="AB225" s="177"/>
      <c r="AC225" s="177"/>
      <c r="AD225" s="177"/>
      <c r="AE225" s="177">
        <v>0</v>
      </c>
      <c r="AF225" s="177"/>
      <c r="AG225" s="177"/>
      <c r="AH225" s="177"/>
      <c r="AI225" s="177"/>
      <c r="AJ225" s="177"/>
      <c r="AK225" s="177">
        <v>0</v>
      </c>
      <c r="AL225" s="177"/>
      <c r="AM225" s="177"/>
      <c r="AN225" s="177"/>
      <c r="AO225" s="177"/>
      <c r="AP225" s="177"/>
      <c r="AQ225" s="177">
        <f>IF(ISNUMBER(AK225),AK225,0)-IF(ISNUMBER(AE225),AE225,0)</f>
        <v>0</v>
      </c>
      <c r="AR225" s="177"/>
      <c r="AS225" s="177"/>
      <c r="AT225" s="177"/>
      <c r="AU225" s="177"/>
      <c r="AV225" s="177"/>
      <c r="AW225" s="177">
        <v>0</v>
      </c>
      <c r="AX225" s="177"/>
      <c r="AY225" s="177"/>
      <c r="AZ225" s="177"/>
      <c r="BA225" s="177"/>
      <c r="BB225" s="177">
        <v>0</v>
      </c>
      <c r="BC225" s="177"/>
      <c r="BD225" s="177"/>
      <c r="BE225" s="177"/>
      <c r="BF225" s="177"/>
      <c r="BG225" s="177">
        <f>IF(ISNUMBER(Z225),Z225,0)+IF(ISNUMBER(AK225),AK225,0)</f>
        <v>12639.99</v>
      </c>
      <c r="BH225" s="177"/>
      <c r="BI225" s="177"/>
      <c r="BJ225" s="177"/>
      <c r="BK225" s="177"/>
      <c r="BL225" s="177"/>
    </row>
    <row r="226" spans="1:79" s="136" customFormat="1" ht="25.5" customHeight="1" x14ac:dyDescent="0.2">
      <c r="A226" s="170">
        <v>2272</v>
      </c>
      <c r="B226" s="170"/>
      <c r="C226" s="170"/>
      <c r="D226" s="170"/>
      <c r="E226" s="170"/>
      <c r="F226" s="170"/>
      <c r="G226" s="130" t="s">
        <v>263</v>
      </c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2"/>
      <c r="T226" s="177">
        <v>6500</v>
      </c>
      <c r="U226" s="177"/>
      <c r="V226" s="177"/>
      <c r="W226" s="177"/>
      <c r="X226" s="177"/>
      <c r="Y226" s="177"/>
      <c r="Z226" s="177">
        <v>6091.59</v>
      </c>
      <c r="AA226" s="177"/>
      <c r="AB226" s="177"/>
      <c r="AC226" s="177"/>
      <c r="AD226" s="177"/>
      <c r="AE226" s="177">
        <v>0</v>
      </c>
      <c r="AF226" s="177"/>
      <c r="AG226" s="177"/>
      <c r="AH226" s="177"/>
      <c r="AI226" s="177"/>
      <c r="AJ226" s="177"/>
      <c r="AK226" s="177">
        <v>0</v>
      </c>
      <c r="AL226" s="177"/>
      <c r="AM226" s="177"/>
      <c r="AN226" s="177"/>
      <c r="AO226" s="177"/>
      <c r="AP226" s="177"/>
      <c r="AQ226" s="177">
        <f>IF(ISNUMBER(AK226),AK226,0)-IF(ISNUMBER(AE226),AE226,0)</f>
        <v>0</v>
      </c>
      <c r="AR226" s="177"/>
      <c r="AS226" s="177"/>
      <c r="AT226" s="177"/>
      <c r="AU226" s="177"/>
      <c r="AV226" s="177"/>
      <c r="AW226" s="177">
        <v>0</v>
      </c>
      <c r="AX226" s="177"/>
      <c r="AY226" s="177"/>
      <c r="AZ226" s="177"/>
      <c r="BA226" s="177"/>
      <c r="BB226" s="177">
        <v>0</v>
      </c>
      <c r="BC226" s="177"/>
      <c r="BD226" s="177"/>
      <c r="BE226" s="177"/>
      <c r="BF226" s="177"/>
      <c r="BG226" s="177">
        <f>IF(ISNUMBER(Z226),Z226,0)+IF(ISNUMBER(AK226),AK226,0)</f>
        <v>6091.59</v>
      </c>
      <c r="BH226" s="177"/>
      <c r="BI226" s="177"/>
      <c r="BJ226" s="177"/>
      <c r="BK226" s="177"/>
      <c r="BL226" s="177"/>
    </row>
    <row r="227" spans="1:79" s="136" customFormat="1" ht="12.75" customHeight="1" x14ac:dyDescent="0.2">
      <c r="A227" s="170">
        <v>2273</v>
      </c>
      <c r="B227" s="170"/>
      <c r="C227" s="170"/>
      <c r="D227" s="170"/>
      <c r="E227" s="170"/>
      <c r="F227" s="170"/>
      <c r="G227" s="130" t="s">
        <v>264</v>
      </c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2"/>
      <c r="T227" s="177">
        <v>38375</v>
      </c>
      <c r="U227" s="177"/>
      <c r="V227" s="177"/>
      <c r="W227" s="177"/>
      <c r="X227" s="177"/>
      <c r="Y227" s="177"/>
      <c r="Z227" s="177">
        <v>36163.370000000003</v>
      </c>
      <c r="AA227" s="177"/>
      <c r="AB227" s="177"/>
      <c r="AC227" s="177"/>
      <c r="AD227" s="177"/>
      <c r="AE227" s="177">
        <v>0</v>
      </c>
      <c r="AF227" s="177"/>
      <c r="AG227" s="177"/>
      <c r="AH227" s="177"/>
      <c r="AI227" s="177"/>
      <c r="AJ227" s="177"/>
      <c r="AK227" s="177">
        <v>0</v>
      </c>
      <c r="AL227" s="177"/>
      <c r="AM227" s="177"/>
      <c r="AN227" s="177"/>
      <c r="AO227" s="177"/>
      <c r="AP227" s="177"/>
      <c r="AQ227" s="177">
        <f>IF(ISNUMBER(AK227),AK227,0)-IF(ISNUMBER(AE227),AE227,0)</f>
        <v>0</v>
      </c>
      <c r="AR227" s="177"/>
      <c r="AS227" s="177"/>
      <c r="AT227" s="177"/>
      <c r="AU227" s="177"/>
      <c r="AV227" s="177"/>
      <c r="AW227" s="177">
        <v>0</v>
      </c>
      <c r="AX227" s="177"/>
      <c r="AY227" s="177"/>
      <c r="AZ227" s="177"/>
      <c r="BA227" s="177"/>
      <c r="BB227" s="177">
        <v>0</v>
      </c>
      <c r="BC227" s="177"/>
      <c r="BD227" s="177"/>
      <c r="BE227" s="177"/>
      <c r="BF227" s="177"/>
      <c r="BG227" s="177">
        <f>IF(ISNUMBER(Z227),Z227,0)+IF(ISNUMBER(AK227),AK227,0)</f>
        <v>36163.370000000003</v>
      </c>
      <c r="BH227" s="177"/>
      <c r="BI227" s="177"/>
      <c r="BJ227" s="177"/>
      <c r="BK227" s="177"/>
      <c r="BL227" s="177"/>
    </row>
    <row r="228" spans="1:79" s="136" customFormat="1" ht="25.5" customHeight="1" x14ac:dyDescent="0.2">
      <c r="A228" s="170">
        <v>2275</v>
      </c>
      <c r="B228" s="170"/>
      <c r="C228" s="170"/>
      <c r="D228" s="170"/>
      <c r="E228" s="170"/>
      <c r="F228" s="170"/>
      <c r="G228" s="130" t="s">
        <v>265</v>
      </c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2"/>
      <c r="T228" s="177">
        <v>2000</v>
      </c>
      <c r="U228" s="177"/>
      <c r="V228" s="177"/>
      <c r="W228" s="177"/>
      <c r="X228" s="177"/>
      <c r="Y228" s="177"/>
      <c r="Z228" s="177">
        <v>1038.3399999999999</v>
      </c>
      <c r="AA228" s="177"/>
      <c r="AB228" s="177"/>
      <c r="AC228" s="177"/>
      <c r="AD228" s="177"/>
      <c r="AE228" s="177">
        <v>0</v>
      </c>
      <c r="AF228" s="177"/>
      <c r="AG228" s="177"/>
      <c r="AH228" s="177"/>
      <c r="AI228" s="177"/>
      <c r="AJ228" s="177"/>
      <c r="AK228" s="177">
        <v>0</v>
      </c>
      <c r="AL228" s="177"/>
      <c r="AM228" s="177"/>
      <c r="AN228" s="177"/>
      <c r="AO228" s="177"/>
      <c r="AP228" s="177"/>
      <c r="AQ228" s="177">
        <f>IF(ISNUMBER(AK228),AK228,0)-IF(ISNUMBER(AE228),AE228,0)</f>
        <v>0</v>
      </c>
      <c r="AR228" s="177"/>
      <c r="AS228" s="177"/>
      <c r="AT228" s="177"/>
      <c r="AU228" s="177"/>
      <c r="AV228" s="177"/>
      <c r="AW228" s="177">
        <v>0</v>
      </c>
      <c r="AX228" s="177"/>
      <c r="AY228" s="177"/>
      <c r="AZ228" s="177"/>
      <c r="BA228" s="177"/>
      <c r="BB228" s="177">
        <v>0</v>
      </c>
      <c r="BC228" s="177"/>
      <c r="BD228" s="177"/>
      <c r="BE228" s="177"/>
      <c r="BF228" s="177"/>
      <c r="BG228" s="177">
        <f>IF(ISNUMBER(Z228),Z228,0)+IF(ISNUMBER(AK228),AK228,0)</f>
        <v>1038.3399999999999</v>
      </c>
      <c r="BH228" s="177"/>
      <c r="BI228" s="177"/>
      <c r="BJ228" s="177"/>
      <c r="BK228" s="177"/>
      <c r="BL228" s="177"/>
    </row>
    <row r="229" spans="1:79" s="136" customFormat="1" ht="38.25" customHeight="1" x14ac:dyDescent="0.2">
      <c r="A229" s="170">
        <v>2282</v>
      </c>
      <c r="B229" s="170"/>
      <c r="C229" s="170"/>
      <c r="D229" s="170"/>
      <c r="E229" s="170"/>
      <c r="F229" s="170"/>
      <c r="G229" s="130" t="s">
        <v>267</v>
      </c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2"/>
      <c r="T229" s="177">
        <v>0</v>
      </c>
      <c r="U229" s="177"/>
      <c r="V229" s="177"/>
      <c r="W229" s="177"/>
      <c r="X229" s="177"/>
      <c r="Y229" s="177"/>
      <c r="Z229" s="177">
        <v>0</v>
      </c>
      <c r="AA229" s="177"/>
      <c r="AB229" s="177"/>
      <c r="AC229" s="177"/>
      <c r="AD229" s="177"/>
      <c r="AE229" s="177">
        <v>0</v>
      </c>
      <c r="AF229" s="177"/>
      <c r="AG229" s="177"/>
      <c r="AH229" s="177"/>
      <c r="AI229" s="177"/>
      <c r="AJ229" s="177"/>
      <c r="AK229" s="177">
        <v>0</v>
      </c>
      <c r="AL229" s="177"/>
      <c r="AM229" s="177"/>
      <c r="AN229" s="177"/>
      <c r="AO229" s="177"/>
      <c r="AP229" s="177"/>
      <c r="AQ229" s="177">
        <f>IF(ISNUMBER(AK229),AK229,0)-IF(ISNUMBER(AE229),AE229,0)</f>
        <v>0</v>
      </c>
      <c r="AR229" s="177"/>
      <c r="AS229" s="177"/>
      <c r="AT229" s="177"/>
      <c r="AU229" s="177"/>
      <c r="AV229" s="177"/>
      <c r="AW229" s="177">
        <v>0</v>
      </c>
      <c r="AX229" s="177"/>
      <c r="AY229" s="177"/>
      <c r="AZ229" s="177"/>
      <c r="BA229" s="177"/>
      <c r="BB229" s="177">
        <v>0</v>
      </c>
      <c r="BC229" s="177"/>
      <c r="BD229" s="177"/>
      <c r="BE229" s="177"/>
      <c r="BF229" s="177"/>
      <c r="BG229" s="177">
        <f>IF(ISNUMBER(Z229),Z229,0)+IF(ISNUMBER(AK229),AK229,0)</f>
        <v>0</v>
      </c>
      <c r="BH229" s="177"/>
      <c r="BI229" s="177"/>
      <c r="BJ229" s="177"/>
      <c r="BK229" s="177"/>
      <c r="BL229" s="177"/>
    </row>
    <row r="230" spans="1:79" s="9" customFormat="1" ht="12.75" customHeight="1" x14ac:dyDescent="0.2">
      <c r="A230" s="119"/>
      <c r="B230" s="119"/>
      <c r="C230" s="119"/>
      <c r="D230" s="119"/>
      <c r="E230" s="119"/>
      <c r="F230" s="119"/>
      <c r="G230" s="137" t="s">
        <v>179</v>
      </c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9"/>
      <c r="T230" s="176">
        <v>6695855</v>
      </c>
      <c r="U230" s="176"/>
      <c r="V230" s="176"/>
      <c r="W230" s="176"/>
      <c r="X230" s="176"/>
      <c r="Y230" s="176"/>
      <c r="Z230" s="176">
        <v>6641731.5499999998</v>
      </c>
      <c r="AA230" s="176"/>
      <c r="AB230" s="176"/>
      <c r="AC230" s="176"/>
      <c r="AD230" s="176"/>
      <c r="AE230" s="176">
        <v>0</v>
      </c>
      <c r="AF230" s="176"/>
      <c r="AG230" s="176"/>
      <c r="AH230" s="176"/>
      <c r="AI230" s="176"/>
      <c r="AJ230" s="176"/>
      <c r="AK230" s="176">
        <v>44981.81</v>
      </c>
      <c r="AL230" s="176"/>
      <c r="AM230" s="176"/>
      <c r="AN230" s="176"/>
      <c r="AO230" s="176"/>
      <c r="AP230" s="176"/>
      <c r="AQ230" s="176">
        <f>IF(ISNUMBER(AK230),AK230,0)-IF(ISNUMBER(AE230),AE230,0)</f>
        <v>44981.81</v>
      </c>
      <c r="AR230" s="176"/>
      <c r="AS230" s="176"/>
      <c r="AT230" s="176"/>
      <c r="AU230" s="176"/>
      <c r="AV230" s="176"/>
      <c r="AW230" s="176">
        <v>0</v>
      </c>
      <c r="AX230" s="176"/>
      <c r="AY230" s="176"/>
      <c r="AZ230" s="176"/>
      <c r="BA230" s="176"/>
      <c r="BB230" s="176">
        <v>0</v>
      </c>
      <c r="BC230" s="176"/>
      <c r="BD230" s="176"/>
      <c r="BE230" s="176"/>
      <c r="BF230" s="176"/>
      <c r="BG230" s="176">
        <f>IF(ISNUMBER(Z230),Z230,0)+IF(ISNUMBER(AK230),AK230,0)</f>
        <v>6686713.3599999994</v>
      </c>
      <c r="BH230" s="176"/>
      <c r="BI230" s="176"/>
      <c r="BJ230" s="176"/>
      <c r="BK230" s="176"/>
      <c r="BL230" s="176"/>
    </row>
    <row r="232" spans="1:79" ht="14.25" customHeight="1" x14ac:dyDescent="0.2">
      <c r="A232" s="67" t="s">
        <v>321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</row>
    <row r="233" spans="1:79" ht="15" customHeight="1" x14ac:dyDescent="0.2">
      <c r="A233" s="62" t="s">
        <v>246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</row>
    <row r="234" spans="1:79" ht="18" customHeight="1" x14ac:dyDescent="0.2">
      <c r="A234" s="57" t="s">
        <v>166</v>
      </c>
      <c r="B234" s="57"/>
      <c r="C234" s="57"/>
      <c r="D234" s="57"/>
      <c r="E234" s="57"/>
      <c r="F234" s="57"/>
      <c r="G234" s="57" t="s">
        <v>20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 t="s">
        <v>308</v>
      </c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 t="s">
        <v>318</v>
      </c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</row>
    <row r="235" spans="1:79" ht="42.95" customHeight="1" x14ac:dyDescent="0.2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 t="s">
        <v>171</v>
      </c>
      <c r="R235" s="57"/>
      <c r="S235" s="57"/>
      <c r="T235" s="57"/>
      <c r="U235" s="57"/>
      <c r="V235" s="74" t="s">
        <v>172</v>
      </c>
      <c r="W235" s="74"/>
      <c r="X235" s="74"/>
      <c r="Y235" s="74"/>
      <c r="Z235" s="57" t="s">
        <v>173</v>
      </c>
      <c r="AA235" s="57"/>
      <c r="AB235" s="57"/>
      <c r="AC235" s="57"/>
      <c r="AD235" s="57"/>
      <c r="AE235" s="57"/>
      <c r="AF235" s="57"/>
      <c r="AG235" s="57"/>
      <c r="AH235" s="57"/>
      <c r="AI235" s="57"/>
      <c r="AJ235" s="57" t="s">
        <v>174</v>
      </c>
      <c r="AK235" s="57"/>
      <c r="AL235" s="57"/>
      <c r="AM235" s="57"/>
      <c r="AN235" s="57"/>
      <c r="AO235" s="57" t="s">
        <v>21</v>
      </c>
      <c r="AP235" s="57"/>
      <c r="AQ235" s="57"/>
      <c r="AR235" s="57"/>
      <c r="AS235" s="57"/>
      <c r="AT235" s="74" t="s">
        <v>175</v>
      </c>
      <c r="AU235" s="74"/>
      <c r="AV235" s="74"/>
      <c r="AW235" s="74"/>
      <c r="AX235" s="57" t="s">
        <v>173</v>
      </c>
      <c r="AY235" s="57"/>
      <c r="AZ235" s="57"/>
      <c r="BA235" s="57"/>
      <c r="BB235" s="57"/>
      <c r="BC235" s="57"/>
      <c r="BD235" s="57"/>
      <c r="BE235" s="57"/>
      <c r="BF235" s="57"/>
      <c r="BG235" s="57"/>
      <c r="BH235" s="57" t="s">
        <v>176</v>
      </c>
      <c r="BI235" s="57"/>
      <c r="BJ235" s="57"/>
      <c r="BK235" s="57"/>
      <c r="BL235" s="57"/>
    </row>
    <row r="236" spans="1:79" ht="63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74"/>
      <c r="W236" s="74"/>
      <c r="X236" s="74"/>
      <c r="Y236" s="74"/>
      <c r="Z236" s="57" t="s">
        <v>18</v>
      </c>
      <c r="AA236" s="57"/>
      <c r="AB236" s="57"/>
      <c r="AC236" s="57"/>
      <c r="AD236" s="57"/>
      <c r="AE236" s="57" t="s">
        <v>17</v>
      </c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74"/>
      <c r="AU236" s="74"/>
      <c r="AV236" s="74"/>
      <c r="AW236" s="74"/>
      <c r="AX236" s="57" t="s">
        <v>18</v>
      </c>
      <c r="AY236" s="57"/>
      <c r="AZ236" s="57"/>
      <c r="BA236" s="57"/>
      <c r="BB236" s="57"/>
      <c r="BC236" s="57" t="s">
        <v>17</v>
      </c>
      <c r="BD236" s="57"/>
      <c r="BE236" s="57"/>
      <c r="BF236" s="57"/>
      <c r="BG236" s="57"/>
      <c r="BH236" s="57"/>
      <c r="BI236" s="57"/>
      <c r="BJ236" s="57"/>
      <c r="BK236" s="57"/>
      <c r="BL236" s="57"/>
    </row>
    <row r="237" spans="1:79" ht="15" customHeight="1" x14ac:dyDescent="0.2">
      <c r="A237" s="57">
        <v>1</v>
      </c>
      <c r="B237" s="57"/>
      <c r="C237" s="57"/>
      <c r="D237" s="57"/>
      <c r="E237" s="57"/>
      <c r="F237" s="57"/>
      <c r="G237" s="57">
        <v>2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>
        <v>3</v>
      </c>
      <c r="R237" s="57"/>
      <c r="S237" s="57"/>
      <c r="T237" s="57"/>
      <c r="U237" s="57"/>
      <c r="V237" s="57">
        <v>4</v>
      </c>
      <c r="W237" s="57"/>
      <c r="X237" s="57"/>
      <c r="Y237" s="57"/>
      <c r="Z237" s="57">
        <v>5</v>
      </c>
      <c r="AA237" s="57"/>
      <c r="AB237" s="57"/>
      <c r="AC237" s="57"/>
      <c r="AD237" s="57"/>
      <c r="AE237" s="57">
        <v>6</v>
      </c>
      <c r="AF237" s="57"/>
      <c r="AG237" s="57"/>
      <c r="AH237" s="57"/>
      <c r="AI237" s="57"/>
      <c r="AJ237" s="57">
        <v>7</v>
      </c>
      <c r="AK237" s="57"/>
      <c r="AL237" s="57"/>
      <c r="AM237" s="57"/>
      <c r="AN237" s="57"/>
      <c r="AO237" s="57">
        <v>8</v>
      </c>
      <c r="AP237" s="57"/>
      <c r="AQ237" s="57"/>
      <c r="AR237" s="57"/>
      <c r="AS237" s="57"/>
      <c r="AT237" s="57">
        <v>9</v>
      </c>
      <c r="AU237" s="57"/>
      <c r="AV237" s="57"/>
      <c r="AW237" s="57"/>
      <c r="AX237" s="57">
        <v>10</v>
      </c>
      <c r="AY237" s="57"/>
      <c r="AZ237" s="57"/>
      <c r="BA237" s="57"/>
      <c r="BB237" s="57"/>
      <c r="BC237" s="57">
        <v>11</v>
      </c>
      <c r="BD237" s="57"/>
      <c r="BE237" s="57"/>
      <c r="BF237" s="57"/>
      <c r="BG237" s="57"/>
      <c r="BH237" s="57">
        <v>12</v>
      </c>
      <c r="BI237" s="57"/>
      <c r="BJ237" s="57"/>
      <c r="BK237" s="57"/>
      <c r="BL237" s="57"/>
    </row>
    <row r="238" spans="1:79" s="2" customFormat="1" ht="12" hidden="1" customHeight="1" x14ac:dyDescent="0.2">
      <c r="A238" s="60" t="s">
        <v>85</v>
      </c>
      <c r="B238" s="60"/>
      <c r="C238" s="60"/>
      <c r="D238" s="60"/>
      <c r="E238" s="60"/>
      <c r="F238" s="60"/>
      <c r="G238" s="99" t="s">
        <v>78</v>
      </c>
      <c r="H238" s="99"/>
      <c r="I238" s="99"/>
      <c r="J238" s="99"/>
      <c r="K238" s="99"/>
      <c r="L238" s="99"/>
      <c r="M238" s="99"/>
      <c r="N238" s="99"/>
      <c r="O238" s="99"/>
      <c r="P238" s="99"/>
      <c r="Q238" s="59" t="s">
        <v>101</v>
      </c>
      <c r="R238" s="59"/>
      <c r="S238" s="59"/>
      <c r="T238" s="59"/>
      <c r="U238" s="59"/>
      <c r="V238" s="59" t="s">
        <v>102</v>
      </c>
      <c r="W238" s="59"/>
      <c r="X238" s="59"/>
      <c r="Y238" s="59"/>
      <c r="Z238" s="59" t="s">
        <v>103</v>
      </c>
      <c r="AA238" s="59"/>
      <c r="AB238" s="59"/>
      <c r="AC238" s="59"/>
      <c r="AD238" s="59"/>
      <c r="AE238" s="59" t="s">
        <v>104</v>
      </c>
      <c r="AF238" s="59"/>
      <c r="AG238" s="59"/>
      <c r="AH238" s="59"/>
      <c r="AI238" s="59"/>
      <c r="AJ238" s="100" t="s">
        <v>124</v>
      </c>
      <c r="AK238" s="59"/>
      <c r="AL238" s="59"/>
      <c r="AM238" s="59"/>
      <c r="AN238" s="59"/>
      <c r="AO238" s="59" t="s">
        <v>105</v>
      </c>
      <c r="AP238" s="59"/>
      <c r="AQ238" s="59"/>
      <c r="AR238" s="59"/>
      <c r="AS238" s="59"/>
      <c r="AT238" s="100" t="s">
        <v>125</v>
      </c>
      <c r="AU238" s="59"/>
      <c r="AV238" s="59"/>
      <c r="AW238" s="59"/>
      <c r="AX238" s="59" t="s">
        <v>106</v>
      </c>
      <c r="AY238" s="59"/>
      <c r="AZ238" s="59"/>
      <c r="BA238" s="59"/>
      <c r="BB238" s="59"/>
      <c r="BC238" s="59" t="s">
        <v>107</v>
      </c>
      <c r="BD238" s="59"/>
      <c r="BE238" s="59"/>
      <c r="BF238" s="59"/>
      <c r="BG238" s="59"/>
      <c r="BH238" s="100" t="s">
        <v>124</v>
      </c>
      <c r="BI238" s="59"/>
      <c r="BJ238" s="59"/>
      <c r="BK238" s="59"/>
      <c r="BL238" s="59"/>
      <c r="CA238" s="2" t="s">
        <v>60</v>
      </c>
    </row>
    <row r="239" spans="1:79" s="136" customFormat="1" ht="12.75" customHeight="1" x14ac:dyDescent="0.2">
      <c r="A239" s="170">
        <v>2111</v>
      </c>
      <c r="B239" s="170"/>
      <c r="C239" s="170"/>
      <c r="D239" s="170"/>
      <c r="E239" s="170"/>
      <c r="F239" s="170"/>
      <c r="G239" s="130" t="s">
        <v>257</v>
      </c>
      <c r="H239" s="131"/>
      <c r="I239" s="131"/>
      <c r="J239" s="131"/>
      <c r="K239" s="131"/>
      <c r="L239" s="131"/>
      <c r="M239" s="131"/>
      <c r="N239" s="131"/>
      <c r="O239" s="131"/>
      <c r="P239" s="132"/>
      <c r="Q239" s="177">
        <v>5316500</v>
      </c>
      <c r="R239" s="177"/>
      <c r="S239" s="177"/>
      <c r="T239" s="177"/>
      <c r="U239" s="177"/>
      <c r="V239" s="177">
        <v>0</v>
      </c>
      <c r="W239" s="177"/>
      <c r="X239" s="177"/>
      <c r="Y239" s="177"/>
      <c r="Z239" s="177">
        <v>0</v>
      </c>
      <c r="AA239" s="177"/>
      <c r="AB239" s="177"/>
      <c r="AC239" s="177"/>
      <c r="AD239" s="177"/>
      <c r="AE239" s="177">
        <v>0</v>
      </c>
      <c r="AF239" s="177"/>
      <c r="AG239" s="177"/>
      <c r="AH239" s="177"/>
      <c r="AI239" s="177"/>
      <c r="AJ239" s="177">
        <f>IF(ISNUMBER(Q239),Q239,0)-IF(ISNUMBER(Z239),Z239,0)</f>
        <v>5316500</v>
      </c>
      <c r="AK239" s="177"/>
      <c r="AL239" s="177"/>
      <c r="AM239" s="177"/>
      <c r="AN239" s="177"/>
      <c r="AO239" s="177">
        <v>5720345</v>
      </c>
      <c r="AP239" s="177"/>
      <c r="AQ239" s="177"/>
      <c r="AR239" s="177"/>
      <c r="AS239" s="177"/>
      <c r="AT239" s="177">
        <f>IF(ISNUMBER(V239),V239,0)-IF(ISNUMBER(Z239),Z239,0)-IF(ISNUMBER(AE239),AE239,0)</f>
        <v>0</v>
      </c>
      <c r="AU239" s="177"/>
      <c r="AV239" s="177"/>
      <c r="AW239" s="177"/>
      <c r="AX239" s="177">
        <v>0</v>
      </c>
      <c r="AY239" s="177"/>
      <c r="AZ239" s="177"/>
      <c r="BA239" s="177"/>
      <c r="BB239" s="177"/>
      <c r="BC239" s="177">
        <v>0</v>
      </c>
      <c r="BD239" s="177"/>
      <c r="BE239" s="177"/>
      <c r="BF239" s="177"/>
      <c r="BG239" s="177"/>
      <c r="BH239" s="177">
        <f>IF(ISNUMBER(AO239),AO239,0)-IF(ISNUMBER(AX239),AX239,0)</f>
        <v>5720345</v>
      </c>
      <c r="BI239" s="177"/>
      <c r="BJ239" s="177"/>
      <c r="BK239" s="177"/>
      <c r="BL239" s="177"/>
      <c r="CA239" s="136" t="s">
        <v>61</v>
      </c>
    </row>
    <row r="240" spans="1:79" s="136" customFormat="1" ht="12.75" customHeight="1" x14ac:dyDescent="0.2">
      <c r="A240" s="170">
        <v>2120</v>
      </c>
      <c r="B240" s="170"/>
      <c r="C240" s="170"/>
      <c r="D240" s="170"/>
      <c r="E240" s="170"/>
      <c r="F240" s="170"/>
      <c r="G240" s="130" t="s">
        <v>258</v>
      </c>
      <c r="H240" s="131"/>
      <c r="I240" s="131"/>
      <c r="J240" s="131"/>
      <c r="K240" s="131"/>
      <c r="L240" s="131"/>
      <c r="M240" s="131"/>
      <c r="N240" s="131"/>
      <c r="O240" s="131"/>
      <c r="P240" s="132"/>
      <c r="Q240" s="177">
        <v>1169630</v>
      </c>
      <c r="R240" s="177"/>
      <c r="S240" s="177"/>
      <c r="T240" s="177"/>
      <c r="U240" s="177"/>
      <c r="V240" s="177">
        <v>0</v>
      </c>
      <c r="W240" s="177"/>
      <c r="X240" s="177"/>
      <c r="Y240" s="177"/>
      <c r="Z240" s="177">
        <v>0</v>
      </c>
      <c r="AA240" s="177"/>
      <c r="AB240" s="177"/>
      <c r="AC240" s="177"/>
      <c r="AD240" s="177"/>
      <c r="AE240" s="177">
        <v>0</v>
      </c>
      <c r="AF240" s="177"/>
      <c r="AG240" s="177"/>
      <c r="AH240" s="177"/>
      <c r="AI240" s="177"/>
      <c r="AJ240" s="177">
        <f>IF(ISNUMBER(Q240),Q240,0)-IF(ISNUMBER(Z240),Z240,0)</f>
        <v>1169630</v>
      </c>
      <c r="AK240" s="177"/>
      <c r="AL240" s="177"/>
      <c r="AM240" s="177"/>
      <c r="AN240" s="177"/>
      <c r="AO240" s="177">
        <v>1258476</v>
      </c>
      <c r="AP240" s="177"/>
      <c r="AQ240" s="177"/>
      <c r="AR240" s="177"/>
      <c r="AS240" s="177"/>
      <c r="AT240" s="177">
        <f>IF(ISNUMBER(V240),V240,0)-IF(ISNUMBER(Z240),Z240,0)-IF(ISNUMBER(AE240),AE240,0)</f>
        <v>0</v>
      </c>
      <c r="AU240" s="177"/>
      <c r="AV240" s="177"/>
      <c r="AW240" s="177"/>
      <c r="AX240" s="177">
        <v>0</v>
      </c>
      <c r="AY240" s="177"/>
      <c r="AZ240" s="177"/>
      <c r="BA240" s="177"/>
      <c r="BB240" s="177"/>
      <c r="BC240" s="177">
        <v>0</v>
      </c>
      <c r="BD240" s="177"/>
      <c r="BE240" s="177"/>
      <c r="BF240" s="177"/>
      <c r="BG240" s="177"/>
      <c r="BH240" s="177">
        <f>IF(ISNUMBER(AO240),AO240,0)-IF(ISNUMBER(AX240),AX240,0)</f>
        <v>1258476</v>
      </c>
      <c r="BI240" s="177"/>
      <c r="BJ240" s="177"/>
      <c r="BK240" s="177"/>
      <c r="BL240" s="177"/>
    </row>
    <row r="241" spans="1:79" s="136" customFormat="1" ht="25.5" customHeight="1" x14ac:dyDescent="0.2">
      <c r="A241" s="170">
        <v>2210</v>
      </c>
      <c r="B241" s="170"/>
      <c r="C241" s="170"/>
      <c r="D241" s="170"/>
      <c r="E241" s="170"/>
      <c r="F241" s="170"/>
      <c r="G241" s="130" t="s">
        <v>259</v>
      </c>
      <c r="H241" s="131"/>
      <c r="I241" s="131"/>
      <c r="J241" s="131"/>
      <c r="K241" s="131"/>
      <c r="L241" s="131"/>
      <c r="M241" s="131"/>
      <c r="N241" s="131"/>
      <c r="O241" s="131"/>
      <c r="P241" s="132"/>
      <c r="Q241" s="177">
        <v>107000</v>
      </c>
      <c r="R241" s="177"/>
      <c r="S241" s="177"/>
      <c r="T241" s="177"/>
      <c r="U241" s="177"/>
      <c r="V241" s="177">
        <v>44981.81</v>
      </c>
      <c r="W241" s="177"/>
      <c r="X241" s="177"/>
      <c r="Y241" s="177"/>
      <c r="Z241" s="177">
        <v>44981.81</v>
      </c>
      <c r="AA241" s="177"/>
      <c r="AB241" s="177"/>
      <c r="AC241" s="177"/>
      <c r="AD241" s="177"/>
      <c r="AE241" s="177">
        <v>0</v>
      </c>
      <c r="AF241" s="177"/>
      <c r="AG241" s="177"/>
      <c r="AH241" s="177"/>
      <c r="AI241" s="177"/>
      <c r="AJ241" s="177">
        <f>IF(ISNUMBER(Q241),Q241,0)-IF(ISNUMBER(Z241),Z241,0)</f>
        <v>62018.19</v>
      </c>
      <c r="AK241" s="177"/>
      <c r="AL241" s="177"/>
      <c r="AM241" s="177"/>
      <c r="AN241" s="177"/>
      <c r="AO241" s="177">
        <v>147610</v>
      </c>
      <c r="AP241" s="177"/>
      <c r="AQ241" s="177"/>
      <c r="AR241" s="177"/>
      <c r="AS241" s="177"/>
      <c r="AT241" s="177">
        <f>IF(ISNUMBER(V241),V241,0)-IF(ISNUMBER(Z241),Z241,0)-IF(ISNUMBER(AE241),AE241,0)</f>
        <v>0</v>
      </c>
      <c r="AU241" s="177"/>
      <c r="AV241" s="177"/>
      <c r="AW241" s="177"/>
      <c r="AX241" s="177">
        <v>0</v>
      </c>
      <c r="AY241" s="177"/>
      <c r="AZ241" s="177"/>
      <c r="BA241" s="177"/>
      <c r="BB241" s="177"/>
      <c r="BC241" s="177">
        <v>0</v>
      </c>
      <c r="BD241" s="177"/>
      <c r="BE241" s="177"/>
      <c r="BF241" s="177"/>
      <c r="BG241" s="177"/>
      <c r="BH241" s="177">
        <f>IF(ISNUMBER(AO241),AO241,0)-IF(ISNUMBER(AX241),AX241,0)</f>
        <v>147610</v>
      </c>
      <c r="BI241" s="177"/>
      <c r="BJ241" s="177"/>
      <c r="BK241" s="177"/>
      <c r="BL241" s="177"/>
    </row>
    <row r="242" spans="1:79" s="136" customFormat="1" ht="25.5" customHeight="1" x14ac:dyDescent="0.2">
      <c r="A242" s="170">
        <v>2240</v>
      </c>
      <c r="B242" s="170"/>
      <c r="C242" s="170"/>
      <c r="D242" s="170"/>
      <c r="E242" s="170"/>
      <c r="F242" s="170"/>
      <c r="G242" s="130" t="s">
        <v>260</v>
      </c>
      <c r="H242" s="131"/>
      <c r="I242" s="131"/>
      <c r="J242" s="131"/>
      <c r="K242" s="131"/>
      <c r="L242" s="131"/>
      <c r="M242" s="131"/>
      <c r="N242" s="131"/>
      <c r="O242" s="131"/>
      <c r="P242" s="132"/>
      <c r="Q242" s="177">
        <v>257000</v>
      </c>
      <c r="R242" s="177"/>
      <c r="S242" s="177"/>
      <c r="T242" s="177"/>
      <c r="U242" s="177"/>
      <c r="V242" s="177">
        <v>0</v>
      </c>
      <c r="W242" s="177"/>
      <c r="X242" s="177"/>
      <c r="Y242" s="177"/>
      <c r="Z242" s="177">
        <v>0</v>
      </c>
      <c r="AA242" s="177"/>
      <c r="AB242" s="177"/>
      <c r="AC242" s="177"/>
      <c r="AD242" s="177"/>
      <c r="AE242" s="177">
        <v>0</v>
      </c>
      <c r="AF242" s="177"/>
      <c r="AG242" s="177"/>
      <c r="AH242" s="177"/>
      <c r="AI242" s="177"/>
      <c r="AJ242" s="177">
        <f>IF(ISNUMBER(Q242),Q242,0)-IF(ISNUMBER(Z242),Z242,0)</f>
        <v>257000</v>
      </c>
      <c r="AK242" s="177"/>
      <c r="AL242" s="177"/>
      <c r="AM242" s="177"/>
      <c r="AN242" s="177"/>
      <c r="AO242" s="177">
        <v>288843</v>
      </c>
      <c r="AP242" s="177"/>
      <c r="AQ242" s="177"/>
      <c r="AR242" s="177"/>
      <c r="AS242" s="177"/>
      <c r="AT242" s="177">
        <f>IF(ISNUMBER(V242),V242,0)-IF(ISNUMBER(Z242),Z242,0)-IF(ISNUMBER(AE242),AE242,0)</f>
        <v>0</v>
      </c>
      <c r="AU242" s="177"/>
      <c r="AV242" s="177"/>
      <c r="AW242" s="177"/>
      <c r="AX242" s="177">
        <v>0</v>
      </c>
      <c r="AY242" s="177"/>
      <c r="AZ242" s="177"/>
      <c r="BA242" s="177"/>
      <c r="BB242" s="177"/>
      <c r="BC242" s="177">
        <v>0</v>
      </c>
      <c r="BD242" s="177"/>
      <c r="BE242" s="177"/>
      <c r="BF242" s="177"/>
      <c r="BG242" s="177"/>
      <c r="BH242" s="177">
        <f>IF(ISNUMBER(AO242),AO242,0)-IF(ISNUMBER(AX242),AX242,0)</f>
        <v>288843</v>
      </c>
      <c r="BI242" s="177"/>
      <c r="BJ242" s="177"/>
      <c r="BK242" s="177"/>
      <c r="BL242" s="177"/>
    </row>
    <row r="243" spans="1:79" s="136" customFormat="1" ht="12.75" customHeight="1" x14ac:dyDescent="0.2">
      <c r="A243" s="170">
        <v>2250</v>
      </c>
      <c r="B243" s="170"/>
      <c r="C243" s="170"/>
      <c r="D243" s="170"/>
      <c r="E243" s="170"/>
      <c r="F243" s="170"/>
      <c r="G243" s="130" t="s">
        <v>261</v>
      </c>
      <c r="H243" s="131"/>
      <c r="I243" s="131"/>
      <c r="J243" s="131"/>
      <c r="K243" s="131"/>
      <c r="L243" s="131"/>
      <c r="M243" s="131"/>
      <c r="N243" s="131"/>
      <c r="O243" s="131"/>
      <c r="P243" s="132"/>
      <c r="Q243" s="177">
        <v>3000</v>
      </c>
      <c r="R243" s="177"/>
      <c r="S243" s="177"/>
      <c r="T243" s="177"/>
      <c r="U243" s="177"/>
      <c r="V243" s="177">
        <v>0</v>
      </c>
      <c r="W243" s="177"/>
      <c r="X243" s="177"/>
      <c r="Y243" s="177"/>
      <c r="Z243" s="177">
        <v>0</v>
      </c>
      <c r="AA243" s="177"/>
      <c r="AB243" s="177"/>
      <c r="AC243" s="177"/>
      <c r="AD243" s="177"/>
      <c r="AE243" s="177">
        <v>0</v>
      </c>
      <c r="AF243" s="177"/>
      <c r="AG243" s="177"/>
      <c r="AH243" s="177"/>
      <c r="AI243" s="177"/>
      <c r="AJ243" s="177">
        <f>IF(ISNUMBER(Q243),Q243,0)-IF(ISNUMBER(Z243),Z243,0)</f>
        <v>3000</v>
      </c>
      <c r="AK243" s="177"/>
      <c r="AL243" s="177"/>
      <c r="AM243" s="177"/>
      <c r="AN243" s="177"/>
      <c r="AO243" s="177">
        <v>6300</v>
      </c>
      <c r="AP243" s="177"/>
      <c r="AQ243" s="177"/>
      <c r="AR243" s="177"/>
      <c r="AS243" s="177"/>
      <c r="AT243" s="177">
        <f>IF(ISNUMBER(V243),V243,0)-IF(ISNUMBER(Z243),Z243,0)-IF(ISNUMBER(AE243),AE243,0)</f>
        <v>0</v>
      </c>
      <c r="AU243" s="177"/>
      <c r="AV243" s="177"/>
      <c r="AW243" s="177"/>
      <c r="AX243" s="177">
        <v>0</v>
      </c>
      <c r="AY243" s="177"/>
      <c r="AZ243" s="177"/>
      <c r="BA243" s="177"/>
      <c r="BB243" s="177"/>
      <c r="BC243" s="177">
        <v>0</v>
      </c>
      <c r="BD243" s="177"/>
      <c r="BE243" s="177"/>
      <c r="BF243" s="177"/>
      <c r="BG243" s="177"/>
      <c r="BH243" s="177">
        <f>IF(ISNUMBER(AO243),AO243,0)-IF(ISNUMBER(AX243),AX243,0)</f>
        <v>6300</v>
      </c>
      <c r="BI243" s="177"/>
      <c r="BJ243" s="177"/>
      <c r="BK243" s="177"/>
      <c r="BL243" s="177"/>
    </row>
    <row r="244" spans="1:79" s="136" customFormat="1" ht="12.75" customHeight="1" x14ac:dyDescent="0.2">
      <c r="A244" s="170">
        <v>2271</v>
      </c>
      <c r="B244" s="170"/>
      <c r="C244" s="170"/>
      <c r="D244" s="170"/>
      <c r="E244" s="170"/>
      <c r="F244" s="170"/>
      <c r="G244" s="130" t="s">
        <v>262</v>
      </c>
      <c r="H244" s="131"/>
      <c r="I244" s="131"/>
      <c r="J244" s="131"/>
      <c r="K244" s="131"/>
      <c r="L244" s="131"/>
      <c r="M244" s="131"/>
      <c r="N244" s="131"/>
      <c r="O244" s="131"/>
      <c r="P244" s="132"/>
      <c r="Q244" s="177">
        <v>20300</v>
      </c>
      <c r="R244" s="177"/>
      <c r="S244" s="177"/>
      <c r="T244" s="177"/>
      <c r="U244" s="177"/>
      <c r="V244" s="177">
        <v>0</v>
      </c>
      <c r="W244" s="177"/>
      <c r="X244" s="177"/>
      <c r="Y244" s="177"/>
      <c r="Z244" s="177">
        <v>0</v>
      </c>
      <c r="AA244" s="177"/>
      <c r="AB244" s="177"/>
      <c r="AC244" s="177"/>
      <c r="AD244" s="177"/>
      <c r="AE244" s="177">
        <v>0</v>
      </c>
      <c r="AF244" s="177"/>
      <c r="AG244" s="177"/>
      <c r="AH244" s="177"/>
      <c r="AI244" s="177"/>
      <c r="AJ244" s="177">
        <f>IF(ISNUMBER(Q244),Q244,0)-IF(ISNUMBER(Z244),Z244,0)</f>
        <v>20300</v>
      </c>
      <c r="AK244" s="177"/>
      <c r="AL244" s="177"/>
      <c r="AM244" s="177"/>
      <c r="AN244" s="177"/>
      <c r="AO244" s="177">
        <v>24150</v>
      </c>
      <c r="AP244" s="177"/>
      <c r="AQ244" s="177"/>
      <c r="AR244" s="177"/>
      <c r="AS244" s="177"/>
      <c r="AT244" s="177">
        <f>IF(ISNUMBER(V244),V244,0)-IF(ISNUMBER(Z244),Z244,0)-IF(ISNUMBER(AE244),AE244,0)</f>
        <v>0</v>
      </c>
      <c r="AU244" s="177"/>
      <c r="AV244" s="177"/>
      <c r="AW244" s="177"/>
      <c r="AX244" s="177">
        <v>0</v>
      </c>
      <c r="AY244" s="177"/>
      <c r="AZ244" s="177"/>
      <c r="BA244" s="177"/>
      <c r="BB244" s="177"/>
      <c r="BC244" s="177">
        <v>0</v>
      </c>
      <c r="BD244" s="177"/>
      <c r="BE244" s="177"/>
      <c r="BF244" s="177"/>
      <c r="BG244" s="177"/>
      <c r="BH244" s="177">
        <f>IF(ISNUMBER(AO244),AO244,0)-IF(ISNUMBER(AX244),AX244,0)</f>
        <v>24150</v>
      </c>
      <c r="BI244" s="177"/>
      <c r="BJ244" s="177"/>
      <c r="BK244" s="177"/>
      <c r="BL244" s="177"/>
    </row>
    <row r="245" spans="1:79" s="136" customFormat="1" ht="25.5" customHeight="1" x14ac:dyDescent="0.2">
      <c r="A245" s="170">
        <v>2272</v>
      </c>
      <c r="B245" s="170"/>
      <c r="C245" s="170"/>
      <c r="D245" s="170"/>
      <c r="E245" s="170"/>
      <c r="F245" s="170"/>
      <c r="G245" s="130" t="s">
        <v>263</v>
      </c>
      <c r="H245" s="131"/>
      <c r="I245" s="131"/>
      <c r="J245" s="131"/>
      <c r="K245" s="131"/>
      <c r="L245" s="131"/>
      <c r="M245" s="131"/>
      <c r="N245" s="131"/>
      <c r="O245" s="131"/>
      <c r="P245" s="132"/>
      <c r="Q245" s="177">
        <v>7700</v>
      </c>
      <c r="R245" s="177"/>
      <c r="S245" s="177"/>
      <c r="T245" s="177"/>
      <c r="U245" s="177"/>
      <c r="V245" s="177">
        <v>0</v>
      </c>
      <c r="W245" s="177"/>
      <c r="X245" s="177"/>
      <c r="Y245" s="177"/>
      <c r="Z245" s="177">
        <v>0</v>
      </c>
      <c r="AA245" s="177"/>
      <c r="AB245" s="177"/>
      <c r="AC245" s="177"/>
      <c r="AD245" s="177"/>
      <c r="AE245" s="177">
        <v>0</v>
      </c>
      <c r="AF245" s="177"/>
      <c r="AG245" s="177"/>
      <c r="AH245" s="177"/>
      <c r="AI245" s="177"/>
      <c r="AJ245" s="177">
        <f>IF(ISNUMBER(Q245),Q245,0)-IF(ISNUMBER(Z245),Z245,0)</f>
        <v>7700</v>
      </c>
      <c r="AK245" s="177"/>
      <c r="AL245" s="177"/>
      <c r="AM245" s="177"/>
      <c r="AN245" s="177"/>
      <c r="AO245" s="177">
        <v>10585</v>
      </c>
      <c r="AP245" s="177"/>
      <c r="AQ245" s="177"/>
      <c r="AR245" s="177"/>
      <c r="AS245" s="177"/>
      <c r="AT245" s="177">
        <f>IF(ISNUMBER(V245),V245,0)-IF(ISNUMBER(Z245),Z245,0)-IF(ISNUMBER(AE245),AE245,0)</f>
        <v>0</v>
      </c>
      <c r="AU245" s="177"/>
      <c r="AV245" s="177"/>
      <c r="AW245" s="177"/>
      <c r="AX245" s="177">
        <v>0</v>
      </c>
      <c r="AY245" s="177"/>
      <c r="AZ245" s="177"/>
      <c r="BA245" s="177"/>
      <c r="BB245" s="177"/>
      <c r="BC245" s="177">
        <v>0</v>
      </c>
      <c r="BD245" s="177"/>
      <c r="BE245" s="177"/>
      <c r="BF245" s="177"/>
      <c r="BG245" s="177"/>
      <c r="BH245" s="177">
        <f>IF(ISNUMBER(AO245),AO245,0)-IF(ISNUMBER(AX245),AX245,0)</f>
        <v>10585</v>
      </c>
      <c r="BI245" s="177"/>
      <c r="BJ245" s="177"/>
      <c r="BK245" s="177"/>
      <c r="BL245" s="177"/>
    </row>
    <row r="246" spans="1:79" s="136" customFormat="1" ht="12.75" customHeight="1" x14ac:dyDescent="0.2">
      <c r="A246" s="170">
        <v>2273</v>
      </c>
      <c r="B246" s="170"/>
      <c r="C246" s="170"/>
      <c r="D246" s="170"/>
      <c r="E246" s="170"/>
      <c r="F246" s="170"/>
      <c r="G246" s="130" t="s">
        <v>264</v>
      </c>
      <c r="H246" s="131"/>
      <c r="I246" s="131"/>
      <c r="J246" s="131"/>
      <c r="K246" s="131"/>
      <c r="L246" s="131"/>
      <c r="M246" s="131"/>
      <c r="N246" s="131"/>
      <c r="O246" s="131"/>
      <c r="P246" s="132"/>
      <c r="Q246" s="177">
        <v>65000</v>
      </c>
      <c r="R246" s="177"/>
      <c r="S246" s="177"/>
      <c r="T246" s="177"/>
      <c r="U246" s="177"/>
      <c r="V246" s="177">
        <v>0</v>
      </c>
      <c r="W246" s="177"/>
      <c r="X246" s="177"/>
      <c r="Y246" s="177"/>
      <c r="Z246" s="177">
        <v>0</v>
      </c>
      <c r="AA246" s="177"/>
      <c r="AB246" s="177"/>
      <c r="AC246" s="177"/>
      <c r="AD246" s="177"/>
      <c r="AE246" s="177">
        <v>0</v>
      </c>
      <c r="AF246" s="177"/>
      <c r="AG246" s="177"/>
      <c r="AH246" s="177"/>
      <c r="AI246" s="177"/>
      <c r="AJ246" s="177">
        <f>IF(ISNUMBER(Q246),Q246,0)-IF(ISNUMBER(Z246),Z246,0)</f>
        <v>65000</v>
      </c>
      <c r="AK246" s="177"/>
      <c r="AL246" s="177"/>
      <c r="AM246" s="177"/>
      <c r="AN246" s="177"/>
      <c r="AO246" s="177">
        <v>107904</v>
      </c>
      <c r="AP246" s="177"/>
      <c r="AQ246" s="177"/>
      <c r="AR246" s="177"/>
      <c r="AS246" s="177"/>
      <c r="AT246" s="177">
        <f>IF(ISNUMBER(V246),V246,0)-IF(ISNUMBER(Z246),Z246,0)-IF(ISNUMBER(AE246),AE246,0)</f>
        <v>0</v>
      </c>
      <c r="AU246" s="177"/>
      <c r="AV246" s="177"/>
      <c r="AW246" s="177"/>
      <c r="AX246" s="177">
        <v>0</v>
      </c>
      <c r="AY246" s="177"/>
      <c r="AZ246" s="177"/>
      <c r="BA246" s="177"/>
      <c r="BB246" s="177"/>
      <c r="BC246" s="177">
        <v>0</v>
      </c>
      <c r="BD246" s="177"/>
      <c r="BE246" s="177"/>
      <c r="BF246" s="177"/>
      <c r="BG246" s="177"/>
      <c r="BH246" s="177">
        <f>IF(ISNUMBER(AO246),AO246,0)-IF(ISNUMBER(AX246),AX246,0)</f>
        <v>107904</v>
      </c>
      <c r="BI246" s="177"/>
      <c r="BJ246" s="177"/>
      <c r="BK246" s="177"/>
      <c r="BL246" s="177"/>
    </row>
    <row r="247" spans="1:79" s="136" customFormat="1" ht="25.5" customHeight="1" x14ac:dyDescent="0.2">
      <c r="A247" s="170">
        <v>2275</v>
      </c>
      <c r="B247" s="170"/>
      <c r="C247" s="170"/>
      <c r="D247" s="170"/>
      <c r="E247" s="170"/>
      <c r="F247" s="170"/>
      <c r="G247" s="130" t="s">
        <v>265</v>
      </c>
      <c r="H247" s="131"/>
      <c r="I247" s="131"/>
      <c r="J247" s="131"/>
      <c r="K247" s="131"/>
      <c r="L247" s="131"/>
      <c r="M247" s="131"/>
      <c r="N247" s="131"/>
      <c r="O247" s="131"/>
      <c r="P247" s="132"/>
      <c r="Q247" s="177">
        <v>5200</v>
      </c>
      <c r="R247" s="177"/>
      <c r="S247" s="177"/>
      <c r="T247" s="177"/>
      <c r="U247" s="177"/>
      <c r="V247" s="177">
        <v>0</v>
      </c>
      <c r="W247" s="177"/>
      <c r="X247" s="177"/>
      <c r="Y247" s="177"/>
      <c r="Z247" s="177">
        <v>0</v>
      </c>
      <c r="AA247" s="177"/>
      <c r="AB247" s="177"/>
      <c r="AC247" s="177"/>
      <c r="AD247" s="177"/>
      <c r="AE247" s="177">
        <v>0</v>
      </c>
      <c r="AF247" s="177"/>
      <c r="AG247" s="177"/>
      <c r="AH247" s="177"/>
      <c r="AI247" s="177"/>
      <c r="AJ247" s="177">
        <f>IF(ISNUMBER(Q247),Q247,0)-IF(ISNUMBER(Z247),Z247,0)</f>
        <v>5200</v>
      </c>
      <c r="AK247" s="177"/>
      <c r="AL247" s="177"/>
      <c r="AM247" s="177"/>
      <c r="AN247" s="177"/>
      <c r="AO247" s="177">
        <v>6389</v>
      </c>
      <c r="AP247" s="177"/>
      <c r="AQ247" s="177"/>
      <c r="AR247" s="177"/>
      <c r="AS247" s="177"/>
      <c r="AT247" s="177">
        <f>IF(ISNUMBER(V247),V247,0)-IF(ISNUMBER(Z247),Z247,0)-IF(ISNUMBER(AE247),AE247,0)</f>
        <v>0</v>
      </c>
      <c r="AU247" s="177"/>
      <c r="AV247" s="177"/>
      <c r="AW247" s="177"/>
      <c r="AX247" s="177">
        <v>0</v>
      </c>
      <c r="AY247" s="177"/>
      <c r="AZ247" s="177"/>
      <c r="BA247" s="177"/>
      <c r="BB247" s="177"/>
      <c r="BC247" s="177">
        <v>0</v>
      </c>
      <c r="BD247" s="177"/>
      <c r="BE247" s="177"/>
      <c r="BF247" s="177"/>
      <c r="BG247" s="177"/>
      <c r="BH247" s="177">
        <f>IF(ISNUMBER(AO247),AO247,0)-IF(ISNUMBER(AX247),AX247,0)</f>
        <v>6389</v>
      </c>
      <c r="BI247" s="177"/>
      <c r="BJ247" s="177"/>
      <c r="BK247" s="177"/>
      <c r="BL247" s="177"/>
    </row>
    <row r="248" spans="1:79" s="136" customFormat="1" ht="51" customHeight="1" x14ac:dyDescent="0.2">
      <c r="A248" s="170">
        <v>2282</v>
      </c>
      <c r="B248" s="170"/>
      <c r="C248" s="170"/>
      <c r="D248" s="170"/>
      <c r="E248" s="170"/>
      <c r="F248" s="170"/>
      <c r="G248" s="130" t="s">
        <v>267</v>
      </c>
      <c r="H248" s="131"/>
      <c r="I248" s="131"/>
      <c r="J248" s="131"/>
      <c r="K248" s="131"/>
      <c r="L248" s="131"/>
      <c r="M248" s="131"/>
      <c r="N248" s="131"/>
      <c r="O248" s="131"/>
      <c r="P248" s="132"/>
      <c r="Q248" s="177">
        <v>0</v>
      </c>
      <c r="R248" s="177"/>
      <c r="S248" s="177"/>
      <c r="T248" s="177"/>
      <c r="U248" s="177"/>
      <c r="V248" s="177">
        <v>0</v>
      </c>
      <c r="W248" s="177"/>
      <c r="X248" s="177"/>
      <c r="Y248" s="177"/>
      <c r="Z248" s="177">
        <v>0</v>
      </c>
      <c r="AA248" s="177"/>
      <c r="AB248" s="177"/>
      <c r="AC248" s="177"/>
      <c r="AD248" s="177"/>
      <c r="AE248" s="177">
        <v>0</v>
      </c>
      <c r="AF248" s="177"/>
      <c r="AG248" s="177"/>
      <c r="AH248" s="177"/>
      <c r="AI248" s="177"/>
      <c r="AJ248" s="177">
        <f>IF(ISNUMBER(Q248),Q248,0)-IF(ISNUMBER(Z248),Z248,0)</f>
        <v>0</v>
      </c>
      <c r="AK248" s="177"/>
      <c r="AL248" s="177"/>
      <c r="AM248" s="177"/>
      <c r="AN248" s="177"/>
      <c r="AO248" s="177">
        <v>5000</v>
      </c>
      <c r="AP248" s="177"/>
      <c r="AQ248" s="177"/>
      <c r="AR248" s="177"/>
      <c r="AS248" s="177"/>
      <c r="AT248" s="177">
        <f>IF(ISNUMBER(V248),V248,0)-IF(ISNUMBER(Z248),Z248,0)-IF(ISNUMBER(AE248),AE248,0)</f>
        <v>0</v>
      </c>
      <c r="AU248" s="177"/>
      <c r="AV248" s="177"/>
      <c r="AW248" s="177"/>
      <c r="AX248" s="177">
        <v>0</v>
      </c>
      <c r="AY248" s="177"/>
      <c r="AZ248" s="177"/>
      <c r="BA248" s="177"/>
      <c r="BB248" s="177"/>
      <c r="BC248" s="177">
        <v>0</v>
      </c>
      <c r="BD248" s="177"/>
      <c r="BE248" s="177"/>
      <c r="BF248" s="177"/>
      <c r="BG248" s="177"/>
      <c r="BH248" s="177">
        <f>IF(ISNUMBER(AO248),AO248,0)-IF(ISNUMBER(AX248),AX248,0)</f>
        <v>5000</v>
      </c>
      <c r="BI248" s="177"/>
      <c r="BJ248" s="177"/>
      <c r="BK248" s="177"/>
      <c r="BL248" s="177"/>
    </row>
    <row r="249" spans="1:79" s="9" customFormat="1" ht="12.75" customHeight="1" x14ac:dyDescent="0.2">
      <c r="A249" s="119"/>
      <c r="B249" s="119"/>
      <c r="C249" s="119"/>
      <c r="D249" s="119"/>
      <c r="E249" s="119"/>
      <c r="F249" s="119"/>
      <c r="G249" s="137" t="s">
        <v>179</v>
      </c>
      <c r="H249" s="138"/>
      <c r="I249" s="138"/>
      <c r="J249" s="138"/>
      <c r="K249" s="138"/>
      <c r="L249" s="138"/>
      <c r="M249" s="138"/>
      <c r="N249" s="138"/>
      <c r="O249" s="138"/>
      <c r="P249" s="139"/>
      <c r="Q249" s="176">
        <v>6951330</v>
      </c>
      <c r="R249" s="176"/>
      <c r="S249" s="176"/>
      <c r="T249" s="176"/>
      <c r="U249" s="176"/>
      <c r="V249" s="176">
        <v>44981.81</v>
      </c>
      <c r="W249" s="176"/>
      <c r="X249" s="176"/>
      <c r="Y249" s="176"/>
      <c r="Z249" s="176">
        <v>44981.81</v>
      </c>
      <c r="AA249" s="176"/>
      <c r="AB249" s="176"/>
      <c r="AC249" s="176"/>
      <c r="AD249" s="176"/>
      <c r="AE249" s="176">
        <v>0</v>
      </c>
      <c r="AF249" s="176"/>
      <c r="AG249" s="176"/>
      <c r="AH249" s="176"/>
      <c r="AI249" s="176"/>
      <c r="AJ249" s="176">
        <f>IF(ISNUMBER(Q249),Q249,0)-IF(ISNUMBER(Z249),Z249,0)</f>
        <v>6906348.1900000004</v>
      </c>
      <c r="AK249" s="176"/>
      <c r="AL249" s="176"/>
      <c r="AM249" s="176"/>
      <c r="AN249" s="176"/>
      <c r="AO249" s="176">
        <v>7575602</v>
      </c>
      <c r="AP249" s="176"/>
      <c r="AQ249" s="176"/>
      <c r="AR249" s="176"/>
      <c r="AS249" s="176"/>
      <c r="AT249" s="176">
        <f>IF(ISNUMBER(V249),V249,0)-IF(ISNUMBER(Z249),Z249,0)-IF(ISNUMBER(AE249),AE249,0)</f>
        <v>0</v>
      </c>
      <c r="AU249" s="176"/>
      <c r="AV249" s="176"/>
      <c r="AW249" s="176"/>
      <c r="AX249" s="176">
        <v>0</v>
      </c>
      <c r="AY249" s="176"/>
      <c r="AZ249" s="176"/>
      <c r="BA249" s="176"/>
      <c r="BB249" s="176"/>
      <c r="BC249" s="176">
        <v>0</v>
      </c>
      <c r="BD249" s="176"/>
      <c r="BE249" s="176"/>
      <c r="BF249" s="176"/>
      <c r="BG249" s="176"/>
      <c r="BH249" s="176">
        <f>IF(ISNUMBER(AO249),AO249,0)-IF(ISNUMBER(AX249),AX249,0)</f>
        <v>7575602</v>
      </c>
      <c r="BI249" s="176"/>
      <c r="BJ249" s="176"/>
      <c r="BK249" s="176"/>
      <c r="BL249" s="176"/>
    </row>
    <row r="251" spans="1:79" ht="14.25" customHeight="1" x14ac:dyDescent="0.2">
      <c r="A251" s="67" t="s">
        <v>309</v>
      </c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</row>
    <row r="252" spans="1:79" ht="15" customHeight="1" x14ac:dyDescent="0.2">
      <c r="A252" s="62" t="s">
        <v>246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</row>
    <row r="253" spans="1:79" ht="42.95" customHeight="1" x14ac:dyDescent="0.2">
      <c r="A253" s="74" t="s">
        <v>166</v>
      </c>
      <c r="B253" s="74"/>
      <c r="C253" s="74"/>
      <c r="D253" s="74"/>
      <c r="E253" s="74"/>
      <c r="F253" s="74"/>
      <c r="G253" s="57" t="s">
        <v>20</v>
      </c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 t="s">
        <v>16</v>
      </c>
      <c r="U253" s="57"/>
      <c r="V253" s="57"/>
      <c r="W253" s="57"/>
      <c r="X253" s="57"/>
      <c r="Y253" s="57"/>
      <c r="Z253" s="57" t="s">
        <v>15</v>
      </c>
      <c r="AA253" s="57"/>
      <c r="AB253" s="57"/>
      <c r="AC253" s="57"/>
      <c r="AD253" s="57"/>
      <c r="AE253" s="57" t="s">
        <v>306</v>
      </c>
      <c r="AF253" s="57"/>
      <c r="AG253" s="57"/>
      <c r="AH253" s="57"/>
      <c r="AI253" s="57"/>
      <c r="AJ253" s="57"/>
      <c r="AK253" s="57" t="s">
        <v>310</v>
      </c>
      <c r="AL253" s="57"/>
      <c r="AM253" s="57"/>
      <c r="AN253" s="57"/>
      <c r="AO253" s="57"/>
      <c r="AP253" s="57"/>
      <c r="AQ253" s="57" t="s">
        <v>322</v>
      </c>
      <c r="AR253" s="57"/>
      <c r="AS253" s="57"/>
      <c r="AT253" s="57"/>
      <c r="AU253" s="57"/>
      <c r="AV253" s="57"/>
      <c r="AW253" s="57" t="s">
        <v>19</v>
      </c>
      <c r="AX253" s="57"/>
      <c r="AY253" s="57"/>
      <c r="AZ253" s="57"/>
      <c r="BA253" s="57"/>
      <c r="BB253" s="57"/>
      <c r="BC253" s="57"/>
      <c r="BD253" s="57"/>
      <c r="BE253" s="57" t="s">
        <v>190</v>
      </c>
      <c r="BF253" s="57"/>
      <c r="BG253" s="57"/>
      <c r="BH253" s="57"/>
      <c r="BI253" s="57"/>
      <c r="BJ253" s="57"/>
      <c r="BK253" s="57"/>
      <c r="BL253" s="57"/>
    </row>
    <row r="254" spans="1:79" ht="21.75" customHeight="1" x14ac:dyDescent="0.2">
      <c r="A254" s="74"/>
      <c r="B254" s="74"/>
      <c r="C254" s="74"/>
      <c r="D254" s="74"/>
      <c r="E254" s="74"/>
      <c r="F254" s="74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</row>
    <row r="255" spans="1:79" ht="15" customHeight="1" x14ac:dyDescent="0.2">
      <c r="A255" s="57">
        <v>1</v>
      </c>
      <c r="B255" s="57"/>
      <c r="C255" s="57"/>
      <c r="D255" s="57"/>
      <c r="E255" s="57"/>
      <c r="F255" s="57"/>
      <c r="G255" s="57">
        <v>2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>
        <v>3</v>
      </c>
      <c r="U255" s="57"/>
      <c r="V255" s="57"/>
      <c r="W255" s="57"/>
      <c r="X255" s="57"/>
      <c r="Y255" s="57"/>
      <c r="Z255" s="57">
        <v>4</v>
      </c>
      <c r="AA255" s="57"/>
      <c r="AB255" s="57"/>
      <c r="AC255" s="57"/>
      <c r="AD255" s="57"/>
      <c r="AE255" s="57">
        <v>5</v>
      </c>
      <c r="AF255" s="57"/>
      <c r="AG255" s="57"/>
      <c r="AH255" s="57"/>
      <c r="AI255" s="57"/>
      <c r="AJ255" s="57"/>
      <c r="AK255" s="57">
        <v>6</v>
      </c>
      <c r="AL255" s="57"/>
      <c r="AM255" s="57"/>
      <c r="AN255" s="57"/>
      <c r="AO255" s="57"/>
      <c r="AP255" s="57"/>
      <c r="AQ255" s="57">
        <v>7</v>
      </c>
      <c r="AR255" s="57"/>
      <c r="AS255" s="57"/>
      <c r="AT255" s="57"/>
      <c r="AU255" s="57"/>
      <c r="AV255" s="57"/>
      <c r="AW255" s="60">
        <v>8</v>
      </c>
      <c r="AX255" s="60"/>
      <c r="AY255" s="60"/>
      <c r="AZ255" s="60"/>
      <c r="BA255" s="60"/>
      <c r="BB255" s="60"/>
      <c r="BC255" s="60"/>
      <c r="BD255" s="60"/>
      <c r="BE255" s="60">
        <v>9</v>
      </c>
      <c r="BF255" s="60"/>
      <c r="BG255" s="60"/>
      <c r="BH255" s="60"/>
      <c r="BI255" s="60"/>
      <c r="BJ255" s="60"/>
      <c r="BK255" s="60"/>
      <c r="BL255" s="60"/>
    </row>
    <row r="256" spans="1:79" s="2" customFormat="1" ht="18.75" hidden="1" customHeight="1" x14ac:dyDescent="0.2">
      <c r="A256" s="60" t="s">
        <v>85</v>
      </c>
      <c r="B256" s="60"/>
      <c r="C256" s="60"/>
      <c r="D256" s="60"/>
      <c r="E256" s="60"/>
      <c r="F256" s="60"/>
      <c r="G256" s="99" t="s">
        <v>78</v>
      </c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59" t="s">
        <v>101</v>
      </c>
      <c r="U256" s="59"/>
      <c r="V256" s="59"/>
      <c r="W256" s="59"/>
      <c r="X256" s="59"/>
      <c r="Y256" s="59"/>
      <c r="Z256" s="59" t="s">
        <v>102</v>
      </c>
      <c r="AA256" s="59"/>
      <c r="AB256" s="59"/>
      <c r="AC256" s="59"/>
      <c r="AD256" s="59"/>
      <c r="AE256" s="59" t="s">
        <v>103</v>
      </c>
      <c r="AF256" s="59"/>
      <c r="AG256" s="59"/>
      <c r="AH256" s="59"/>
      <c r="AI256" s="59"/>
      <c r="AJ256" s="59"/>
      <c r="AK256" s="59" t="s">
        <v>104</v>
      </c>
      <c r="AL256" s="59"/>
      <c r="AM256" s="59"/>
      <c r="AN256" s="59"/>
      <c r="AO256" s="59"/>
      <c r="AP256" s="59"/>
      <c r="AQ256" s="59" t="s">
        <v>105</v>
      </c>
      <c r="AR256" s="59"/>
      <c r="AS256" s="59"/>
      <c r="AT256" s="59"/>
      <c r="AU256" s="59"/>
      <c r="AV256" s="59"/>
      <c r="AW256" s="99" t="s">
        <v>108</v>
      </c>
      <c r="AX256" s="99"/>
      <c r="AY256" s="99"/>
      <c r="AZ256" s="99"/>
      <c r="BA256" s="99"/>
      <c r="BB256" s="99"/>
      <c r="BC256" s="99"/>
      <c r="BD256" s="99"/>
      <c r="BE256" s="99" t="s">
        <v>109</v>
      </c>
      <c r="BF256" s="99"/>
      <c r="BG256" s="99"/>
      <c r="BH256" s="99"/>
      <c r="BI256" s="99"/>
      <c r="BJ256" s="99"/>
      <c r="BK256" s="99"/>
      <c r="BL256" s="99"/>
      <c r="CA256" s="2" t="s">
        <v>62</v>
      </c>
    </row>
    <row r="257" spans="1:79" s="136" customFormat="1" ht="12.75" customHeight="1" x14ac:dyDescent="0.2">
      <c r="A257" s="170">
        <v>2111</v>
      </c>
      <c r="B257" s="170"/>
      <c r="C257" s="170"/>
      <c r="D257" s="170"/>
      <c r="E257" s="170"/>
      <c r="F257" s="170"/>
      <c r="G257" s="130" t="s">
        <v>257</v>
      </c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2"/>
      <c r="T257" s="177">
        <v>5206565</v>
      </c>
      <c r="U257" s="177"/>
      <c r="V257" s="177"/>
      <c r="W257" s="177"/>
      <c r="X257" s="177"/>
      <c r="Y257" s="177"/>
      <c r="Z257" s="177">
        <v>5205516.7300000004</v>
      </c>
      <c r="AA257" s="177"/>
      <c r="AB257" s="177"/>
      <c r="AC257" s="177"/>
      <c r="AD257" s="177"/>
      <c r="AE257" s="177">
        <v>0</v>
      </c>
      <c r="AF257" s="177"/>
      <c r="AG257" s="177"/>
      <c r="AH257" s="177"/>
      <c r="AI257" s="177"/>
      <c r="AJ257" s="177"/>
      <c r="AK257" s="177">
        <v>0</v>
      </c>
      <c r="AL257" s="177"/>
      <c r="AM257" s="177"/>
      <c r="AN257" s="177"/>
      <c r="AO257" s="177"/>
      <c r="AP257" s="177"/>
      <c r="AQ257" s="177">
        <v>0</v>
      </c>
      <c r="AR257" s="177"/>
      <c r="AS257" s="177"/>
      <c r="AT257" s="177"/>
      <c r="AU257" s="177"/>
      <c r="AV257" s="177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CA257" s="136" t="s">
        <v>63</v>
      </c>
    </row>
    <row r="258" spans="1:79" s="136" customFormat="1" ht="12.75" customHeight="1" x14ac:dyDescent="0.2">
      <c r="A258" s="170">
        <v>2120</v>
      </c>
      <c r="B258" s="170"/>
      <c r="C258" s="170"/>
      <c r="D258" s="170"/>
      <c r="E258" s="170"/>
      <c r="F258" s="170"/>
      <c r="G258" s="130" t="s">
        <v>258</v>
      </c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2"/>
      <c r="T258" s="177">
        <v>1157445</v>
      </c>
      <c r="U258" s="177"/>
      <c r="V258" s="177"/>
      <c r="W258" s="177"/>
      <c r="X258" s="177"/>
      <c r="Y258" s="177"/>
      <c r="Z258" s="177">
        <v>1157441.68</v>
      </c>
      <c r="AA258" s="177"/>
      <c r="AB258" s="177"/>
      <c r="AC258" s="177"/>
      <c r="AD258" s="177"/>
      <c r="AE258" s="177">
        <v>0</v>
      </c>
      <c r="AF258" s="177"/>
      <c r="AG258" s="177"/>
      <c r="AH258" s="177"/>
      <c r="AI258" s="177"/>
      <c r="AJ258" s="177"/>
      <c r="AK258" s="177">
        <v>0</v>
      </c>
      <c r="AL258" s="177"/>
      <c r="AM258" s="177"/>
      <c r="AN258" s="177"/>
      <c r="AO258" s="177"/>
      <c r="AP258" s="177"/>
      <c r="AQ258" s="177">
        <v>0</v>
      </c>
      <c r="AR258" s="177"/>
      <c r="AS258" s="177"/>
      <c r="AT258" s="177"/>
      <c r="AU258" s="177"/>
      <c r="AV258" s="177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</row>
    <row r="259" spans="1:79" s="136" customFormat="1" ht="76.5" customHeight="1" x14ac:dyDescent="0.2">
      <c r="A259" s="170">
        <v>2210</v>
      </c>
      <c r="B259" s="170"/>
      <c r="C259" s="170"/>
      <c r="D259" s="170"/>
      <c r="E259" s="170"/>
      <c r="F259" s="170"/>
      <c r="G259" s="130" t="s">
        <v>259</v>
      </c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2"/>
      <c r="T259" s="177">
        <v>100033</v>
      </c>
      <c r="U259" s="177"/>
      <c r="V259" s="177"/>
      <c r="W259" s="177"/>
      <c r="X259" s="177"/>
      <c r="Y259" s="177"/>
      <c r="Z259" s="177">
        <v>55050.64</v>
      </c>
      <c r="AA259" s="177"/>
      <c r="AB259" s="177"/>
      <c r="AC259" s="177"/>
      <c r="AD259" s="177"/>
      <c r="AE259" s="177">
        <v>33132</v>
      </c>
      <c r="AF259" s="177"/>
      <c r="AG259" s="177"/>
      <c r="AH259" s="177"/>
      <c r="AI259" s="177"/>
      <c r="AJ259" s="177"/>
      <c r="AK259" s="177">
        <v>0</v>
      </c>
      <c r="AL259" s="177"/>
      <c r="AM259" s="177"/>
      <c r="AN259" s="177"/>
      <c r="AO259" s="177"/>
      <c r="AP259" s="177"/>
      <c r="AQ259" s="177">
        <v>0</v>
      </c>
      <c r="AR259" s="177"/>
      <c r="AS259" s="177"/>
      <c r="AT259" s="177"/>
      <c r="AU259" s="177"/>
      <c r="AV259" s="177"/>
      <c r="AW259" s="130" t="s">
        <v>298</v>
      </c>
      <c r="AX259" s="131"/>
      <c r="AY259" s="131"/>
      <c r="AZ259" s="131"/>
      <c r="BA259" s="131"/>
      <c r="BB259" s="131"/>
      <c r="BC259" s="131"/>
      <c r="BD259" s="132"/>
      <c r="BE259" s="130" t="s">
        <v>299</v>
      </c>
      <c r="BF259" s="131"/>
      <c r="BG259" s="131"/>
      <c r="BH259" s="131"/>
      <c r="BI259" s="131"/>
      <c r="BJ259" s="131"/>
      <c r="BK259" s="131"/>
      <c r="BL259" s="132"/>
    </row>
    <row r="260" spans="1:79" s="136" customFormat="1" ht="12.75" customHeight="1" x14ac:dyDescent="0.2">
      <c r="A260" s="170">
        <v>2240</v>
      </c>
      <c r="B260" s="170"/>
      <c r="C260" s="170"/>
      <c r="D260" s="170"/>
      <c r="E260" s="170"/>
      <c r="F260" s="170"/>
      <c r="G260" s="130" t="s">
        <v>260</v>
      </c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2"/>
      <c r="T260" s="177">
        <v>169937</v>
      </c>
      <c r="U260" s="177"/>
      <c r="V260" s="177"/>
      <c r="W260" s="177"/>
      <c r="X260" s="177"/>
      <c r="Y260" s="177"/>
      <c r="Z260" s="177">
        <v>167789.21</v>
      </c>
      <c r="AA260" s="177"/>
      <c r="AB260" s="177"/>
      <c r="AC260" s="177"/>
      <c r="AD260" s="177"/>
      <c r="AE260" s="177">
        <v>0</v>
      </c>
      <c r="AF260" s="177"/>
      <c r="AG260" s="177"/>
      <c r="AH260" s="177"/>
      <c r="AI260" s="177"/>
      <c r="AJ260" s="177"/>
      <c r="AK260" s="177">
        <v>0</v>
      </c>
      <c r="AL260" s="177"/>
      <c r="AM260" s="177"/>
      <c r="AN260" s="177"/>
      <c r="AO260" s="177"/>
      <c r="AP260" s="177"/>
      <c r="AQ260" s="177">
        <v>0</v>
      </c>
      <c r="AR260" s="177"/>
      <c r="AS260" s="177"/>
      <c r="AT260" s="177"/>
      <c r="AU260" s="177"/>
      <c r="AV260" s="177"/>
      <c r="AW260" s="130"/>
      <c r="AX260" s="131"/>
      <c r="AY260" s="131"/>
      <c r="AZ260" s="131"/>
      <c r="BA260" s="131"/>
      <c r="BB260" s="131"/>
      <c r="BC260" s="131"/>
      <c r="BD260" s="132"/>
      <c r="BE260" s="130"/>
      <c r="BF260" s="131"/>
      <c r="BG260" s="131"/>
      <c r="BH260" s="131"/>
      <c r="BI260" s="131"/>
      <c r="BJ260" s="131"/>
      <c r="BK260" s="131"/>
      <c r="BL260" s="132"/>
    </row>
    <row r="261" spans="1:79" s="136" customFormat="1" ht="12.75" customHeight="1" x14ac:dyDescent="0.2">
      <c r="A261" s="170">
        <v>2250</v>
      </c>
      <c r="B261" s="170"/>
      <c r="C261" s="170"/>
      <c r="D261" s="170"/>
      <c r="E261" s="170"/>
      <c r="F261" s="170"/>
      <c r="G261" s="130" t="s">
        <v>261</v>
      </c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2"/>
      <c r="T261" s="177">
        <v>0</v>
      </c>
      <c r="U261" s="177"/>
      <c r="V261" s="177"/>
      <c r="W261" s="177"/>
      <c r="X261" s="177"/>
      <c r="Y261" s="177"/>
      <c r="Z261" s="177">
        <v>0</v>
      </c>
      <c r="AA261" s="177"/>
      <c r="AB261" s="177"/>
      <c r="AC261" s="177"/>
      <c r="AD261" s="177"/>
      <c r="AE261" s="177">
        <v>0</v>
      </c>
      <c r="AF261" s="177"/>
      <c r="AG261" s="177"/>
      <c r="AH261" s="177"/>
      <c r="AI261" s="177"/>
      <c r="AJ261" s="177"/>
      <c r="AK261" s="177">
        <v>0</v>
      </c>
      <c r="AL261" s="177"/>
      <c r="AM261" s="177"/>
      <c r="AN261" s="177"/>
      <c r="AO261" s="177"/>
      <c r="AP261" s="177"/>
      <c r="AQ261" s="177">
        <v>0</v>
      </c>
      <c r="AR261" s="177"/>
      <c r="AS261" s="177"/>
      <c r="AT261" s="177"/>
      <c r="AU261" s="177"/>
      <c r="AV261" s="177"/>
      <c r="AW261" s="130"/>
      <c r="AX261" s="131"/>
      <c r="AY261" s="131"/>
      <c r="AZ261" s="131"/>
      <c r="BA261" s="131"/>
      <c r="BB261" s="131"/>
      <c r="BC261" s="131"/>
      <c r="BD261" s="132"/>
      <c r="BE261" s="130"/>
      <c r="BF261" s="131"/>
      <c r="BG261" s="131"/>
      <c r="BH261" s="131"/>
      <c r="BI261" s="131"/>
      <c r="BJ261" s="131"/>
      <c r="BK261" s="131"/>
      <c r="BL261" s="132"/>
    </row>
    <row r="262" spans="1:79" s="136" customFormat="1" ht="12.75" customHeight="1" x14ac:dyDescent="0.2">
      <c r="A262" s="170">
        <v>2271</v>
      </c>
      <c r="B262" s="170"/>
      <c r="C262" s="170"/>
      <c r="D262" s="170"/>
      <c r="E262" s="170"/>
      <c r="F262" s="170"/>
      <c r="G262" s="130" t="s">
        <v>262</v>
      </c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2"/>
      <c r="T262" s="177">
        <v>15000</v>
      </c>
      <c r="U262" s="177"/>
      <c r="V262" s="177"/>
      <c r="W262" s="177"/>
      <c r="X262" s="177"/>
      <c r="Y262" s="177"/>
      <c r="Z262" s="177">
        <v>12639.99</v>
      </c>
      <c r="AA262" s="177"/>
      <c r="AB262" s="177"/>
      <c r="AC262" s="177"/>
      <c r="AD262" s="177"/>
      <c r="AE262" s="177">
        <v>0</v>
      </c>
      <c r="AF262" s="177"/>
      <c r="AG262" s="177"/>
      <c r="AH262" s="177"/>
      <c r="AI262" s="177"/>
      <c r="AJ262" s="177"/>
      <c r="AK262" s="177">
        <v>0</v>
      </c>
      <c r="AL262" s="177"/>
      <c r="AM262" s="177"/>
      <c r="AN262" s="177"/>
      <c r="AO262" s="177"/>
      <c r="AP262" s="177"/>
      <c r="AQ262" s="177">
        <v>0</v>
      </c>
      <c r="AR262" s="177"/>
      <c r="AS262" s="177"/>
      <c r="AT262" s="177"/>
      <c r="AU262" s="177"/>
      <c r="AV262" s="177"/>
      <c r="AW262" s="130"/>
      <c r="AX262" s="131"/>
      <c r="AY262" s="131"/>
      <c r="AZ262" s="131"/>
      <c r="BA262" s="131"/>
      <c r="BB262" s="131"/>
      <c r="BC262" s="131"/>
      <c r="BD262" s="132"/>
      <c r="BE262" s="130"/>
      <c r="BF262" s="131"/>
      <c r="BG262" s="131"/>
      <c r="BH262" s="131"/>
      <c r="BI262" s="131"/>
      <c r="BJ262" s="131"/>
      <c r="BK262" s="131"/>
      <c r="BL262" s="132"/>
    </row>
    <row r="263" spans="1:79" s="136" customFormat="1" ht="25.5" customHeight="1" x14ac:dyDescent="0.2">
      <c r="A263" s="170">
        <v>2272</v>
      </c>
      <c r="B263" s="170"/>
      <c r="C263" s="170"/>
      <c r="D263" s="170"/>
      <c r="E263" s="170"/>
      <c r="F263" s="170"/>
      <c r="G263" s="130" t="s">
        <v>263</v>
      </c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2"/>
      <c r="T263" s="177">
        <v>6500</v>
      </c>
      <c r="U263" s="177"/>
      <c r="V263" s="177"/>
      <c r="W263" s="177"/>
      <c r="X263" s="177"/>
      <c r="Y263" s="177"/>
      <c r="Z263" s="177">
        <v>6091.59</v>
      </c>
      <c r="AA263" s="177"/>
      <c r="AB263" s="177"/>
      <c r="AC263" s="177"/>
      <c r="AD263" s="177"/>
      <c r="AE263" s="177">
        <v>0</v>
      </c>
      <c r="AF263" s="177"/>
      <c r="AG263" s="177"/>
      <c r="AH263" s="177"/>
      <c r="AI263" s="177"/>
      <c r="AJ263" s="177"/>
      <c r="AK263" s="177">
        <v>0</v>
      </c>
      <c r="AL263" s="177"/>
      <c r="AM263" s="177"/>
      <c r="AN263" s="177"/>
      <c r="AO263" s="177"/>
      <c r="AP263" s="177"/>
      <c r="AQ263" s="177">
        <v>0</v>
      </c>
      <c r="AR263" s="177"/>
      <c r="AS263" s="177"/>
      <c r="AT263" s="177"/>
      <c r="AU263" s="177"/>
      <c r="AV263" s="177"/>
      <c r="AW263" s="130"/>
      <c r="AX263" s="131"/>
      <c r="AY263" s="131"/>
      <c r="AZ263" s="131"/>
      <c r="BA263" s="131"/>
      <c r="BB263" s="131"/>
      <c r="BC263" s="131"/>
      <c r="BD263" s="132"/>
      <c r="BE263" s="130"/>
      <c r="BF263" s="131"/>
      <c r="BG263" s="131"/>
      <c r="BH263" s="131"/>
      <c r="BI263" s="131"/>
      <c r="BJ263" s="131"/>
      <c r="BK263" s="131"/>
      <c r="BL263" s="132"/>
    </row>
    <row r="264" spans="1:79" s="136" customFormat="1" ht="12.75" customHeight="1" x14ac:dyDescent="0.2">
      <c r="A264" s="170">
        <v>2273</v>
      </c>
      <c r="B264" s="170"/>
      <c r="C264" s="170"/>
      <c r="D264" s="170"/>
      <c r="E264" s="170"/>
      <c r="F264" s="170"/>
      <c r="G264" s="130" t="s">
        <v>264</v>
      </c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2"/>
      <c r="T264" s="177">
        <v>38375</v>
      </c>
      <c r="U264" s="177"/>
      <c r="V264" s="177"/>
      <c r="W264" s="177"/>
      <c r="X264" s="177"/>
      <c r="Y264" s="177"/>
      <c r="Z264" s="177">
        <v>36163.370000000003</v>
      </c>
      <c r="AA264" s="177"/>
      <c r="AB264" s="177"/>
      <c r="AC264" s="177"/>
      <c r="AD264" s="177"/>
      <c r="AE264" s="177">
        <v>0</v>
      </c>
      <c r="AF264" s="177"/>
      <c r="AG264" s="177"/>
      <c r="AH264" s="177"/>
      <c r="AI264" s="177"/>
      <c r="AJ264" s="177"/>
      <c r="AK264" s="177">
        <v>0</v>
      </c>
      <c r="AL264" s="177"/>
      <c r="AM264" s="177"/>
      <c r="AN264" s="177"/>
      <c r="AO264" s="177"/>
      <c r="AP264" s="177"/>
      <c r="AQ264" s="177">
        <v>0</v>
      </c>
      <c r="AR264" s="177"/>
      <c r="AS264" s="177"/>
      <c r="AT264" s="177"/>
      <c r="AU264" s="177"/>
      <c r="AV264" s="177"/>
      <c r="AW264" s="130"/>
      <c r="AX264" s="131"/>
      <c r="AY264" s="131"/>
      <c r="AZ264" s="131"/>
      <c r="BA264" s="131"/>
      <c r="BB264" s="131"/>
      <c r="BC264" s="131"/>
      <c r="BD264" s="132"/>
      <c r="BE264" s="130"/>
      <c r="BF264" s="131"/>
      <c r="BG264" s="131"/>
      <c r="BH264" s="131"/>
      <c r="BI264" s="131"/>
      <c r="BJ264" s="131"/>
      <c r="BK264" s="131"/>
      <c r="BL264" s="132"/>
    </row>
    <row r="265" spans="1:79" s="136" customFormat="1" ht="25.5" customHeight="1" x14ac:dyDescent="0.2">
      <c r="A265" s="170">
        <v>2275</v>
      </c>
      <c r="B265" s="170"/>
      <c r="C265" s="170"/>
      <c r="D265" s="170"/>
      <c r="E265" s="170"/>
      <c r="F265" s="170"/>
      <c r="G265" s="130" t="s">
        <v>265</v>
      </c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2"/>
      <c r="T265" s="177">
        <v>2000</v>
      </c>
      <c r="U265" s="177"/>
      <c r="V265" s="177"/>
      <c r="W265" s="177"/>
      <c r="X265" s="177"/>
      <c r="Y265" s="177"/>
      <c r="Z265" s="177">
        <v>1038.3399999999999</v>
      </c>
      <c r="AA265" s="177"/>
      <c r="AB265" s="177"/>
      <c r="AC265" s="177"/>
      <c r="AD265" s="177"/>
      <c r="AE265" s="177">
        <v>0</v>
      </c>
      <c r="AF265" s="177"/>
      <c r="AG265" s="177"/>
      <c r="AH265" s="177"/>
      <c r="AI265" s="177"/>
      <c r="AJ265" s="177"/>
      <c r="AK265" s="177">
        <v>0</v>
      </c>
      <c r="AL265" s="177"/>
      <c r="AM265" s="177"/>
      <c r="AN265" s="177"/>
      <c r="AO265" s="177"/>
      <c r="AP265" s="177"/>
      <c r="AQ265" s="177">
        <v>0</v>
      </c>
      <c r="AR265" s="177"/>
      <c r="AS265" s="177"/>
      <c r="AT265" s="177"/>
      <c r="AU265" s="177"/>
      <c r="AV265" s="177"/>
      <c r="AW265" s="130"/>
      <c r="AX265" s="131"/>
      <c r="AY265" s="131"/>
      <c r="AZ265" s="131"/>
      <c r="BA265" s="131"/>
      <c r="BB265" s="131"/>
      <c r="BC265" s="131"/>
      <c r="BD265" s="132"/>
      <c r="BE265" s="130"/>
      <c r="BF265" s="131"/>
      <c r="BG265" s="131"/>
      <c r="BH265" s="131"/>
      <c r="BI265" s="131"/>
      <c r="BJ265" s="131"/>
      <c r="BK265" s="131"/>
      <c r="BL265" s="132"/>
    </row>
    <row r="266" spans="1:79" s="136" customFormat="1" ht="38.25" customHeight="1" x14ac:dyDescent="0.2">
      <c r="A266" s="170">
        <v>2282</v>
      </c>
      <c r="B266" s="170"/>
      <c r="C266" s="170"/>
      <c r="D266" s="170"/>
      <c r="E266" s="170"/>
      <c r="F266" s="170"/>
      <c r="G266" s="130" t="s">
        <v>267</v>
      </c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2"/>
      <c r="T266" s="177">
        <v>0</v>
      </c>
      <c r="U266" s="177"/>
      <c r="V266" s="177"/>
      <c r="W266" s="177"/>
      <c r="X266" s="177"/>
      <c r="Y266" s="177"/>
      <c r="Z266" s="177">
        <v>0</v>
      </c>
      <c r="AA266" s="177"/>
      <c r="AB266" s="177"/>
      <c r="AC266" s="177"/>
      <c r="AD266" s="177"/>
      <c r="AE266" s="177">
        <v>0</v>
      </c>
      <c r="AF266" s="177"/>
      <c r="AG266" s="177"/>
      <c r="AH266" s="177"/>
      <c r="AI266" s="177"/>
      <c r="AJ266" s="177"/>
      <c r="AK266" s="177">
        <v>0</v>
      </c>
      <c r="AL266" s="177"/>
      <c r="AM266" s="177"/>
      <c r="AN266" s="177"/>
      <c r="AO266" s="177"/>
      <c r="AP266" s="177"/>
      <c r="AQ266" s="177">
        <v>0</v>
      </c>
      <c r="AR266" s="177"/>
      <c r="AS266" s="177"/>
      <c r="AT266" s="177"/>
      <c r="AU266" s="177"/>
      <c r="AV266" s="177"/>
      <c r="AW266" s="130"/>
      <c r="AX266" s="131"/>
      <c r="AY266" s="131"/>
      <c r="AZ266" s="131"/>
      <c r="BA266" s="131"/>
      <c r="BB266" s="131"/>
      <c r="BC266" s="131"/>
      <c r="BD266" s="132"/>
      <c r="BE266" s="130"/>
      <c r="BF266" s="131"/>
      <c r="BG266" s="131"/>
      <c r="BH266" s="131"/>
      <c r="BI266" s="131"/>
      <c r="BJ266" s="131"/>
      <c r="BK266" s="131"/>
      <c r="BL266" s="132"/>
    </row>
    <row r="267" spans="1:79" s="9" customFormat="1" ht="12.75" customHeight="1" x14ac:dyDescent="0.2">
      <c r="A267" s="119"/>
      <c r="B267" s="119"/>
      <c r="C267" s="119"/>
      <c r="D267" s="119"/>
      <c r="E267" s="119"/>
      <c r="F267" s="119"/>
      <c r="G267" s="137" t="s">
        <v>179</v>
      </c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9"/>
      <c r="T267" s="176">
        <v>6695855</v>
      </c>
      <c r="U267" s="176"/>
      <c r="V267" s="176"/>
      <c r="W267" s="176"/>
      <c r="X267" s="176"/>
      <c r="Y267" s="176"/>
      <c r="Z267" s="176">
        <v>6641731.5499999998</v>
      </c>
      <c r="AA267" s="176"/>
      <c r="AB267" s="176"/>
      <c r="AC267" s="176"/>
      <c r="AD267" s="176"/>
      <c r="AE267" s="176">
        <v>33132</v>
      </c>
      <c r="AF267" s="176"/>
      <c r="AG267" s="176"/>
      <c r="AH267" s="176"/>
      <c r="AI267" s="176"/>
      <c r="AJ267" s="176"/>
      <c r="AK267" s="176">
        <v>0</v>
      </c>
      <c r="AL267" s="176"/>
      <c r="AM267" s="176"/>
      <c r="AN267" s="176"/>
      <c r="AO267" s="176"/>
      <c r="AP267" s="176"/>
      <c r="AQ267" s="176">
        <v>0</v>
      </c>
      <c r="AR267" s="176"/>
      <c r="AS267" s="176"/>
      <c r="AT267" s="176"/>
      <c r="AU267" s="176"/>
      <c r="AV267" s="176"/>
      <c r="AW267" s="137"/>
      <c r="AX267" s="138"/>
      <c r="AY267" s="138"/>
      <c r="AZ267" s="138"/>
      <c r="BA267" s="138"/>
      <c r="BB267" s="138"/>
      <c r="BC267" s="138"/>
      <c r="BD267" s="139"/>
      <c r="BE267" s="137"/>
      <c r="BF267" s="138"/>
      <c r="BG267" s="138"/>
      <c r="BH267" s="138"/>
      <c r="BI267" s="138"/>
      <c r="BJ267" s="138"/>
      <c r="BK267" s="138"/>
      <c r="BL267" s="139"/>
    </row>
    <row r="269" spans="1:79" ht="14.25" customHeight="1" x14ac:dyDescent="0.2">
      <c r="A269" s="67" t="s">
        <v>311</v>
      </c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</row>
    <row r="270" spans="1:79" ht="15" customHeight="1" x14ac:dyDescent="0.2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</row>
    <row r="271" spans="1:79" ht="1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3" spans="1:64" ht="14.25" x14ac:dyDescent="0.2">
      <c r="A273" s="67" t="s">
        <v>335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</row>
    <row r="274" spans="1:64" ht="14.25" x14ac:dyDescent="0.2">
      <c r="A274" s="67" t="s">
        <v>312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</row>
    <row r="275" spans="1:64" ht="15" customHeight="1" x14ac:dyDescent="0.2">
      <c r="A275" s="148" t="s">
        <v>304</v>
      </c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  <c r="BL275" s="149"/>
    </row>
    <row r="276" spans="1:64" ht="1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9" spans="1:64" ht="18.95" customHeight="1" x14ac:dyDescent="0.2">
      <c r="A279" s="152" t="s">
        <v>241</v>
      </c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40"/>
      <c r="AC279" s="40"/>
      <c r="AD279" s="40"/>
      <c r="AE279" s="40"/>
      <c r="AF279" s="40"/>
      <c r="AG279" s="40"/>
      <c r="AH279" s="43"/>
      <c r="AI279" s="43"/>
      <c r="AJ279" s="43"/>
      <c r="AK279" s="43"/>
      <c r="AL279" s="43"/>
      <c r="AM279" s="43"/>
      <c r="AN279" s="43"/>
      <c r="AO279" s="43"/>
      <c r="AP279" s="43"/>
      <c r="AQ279" s="40"/>
      <c r="AR279" s="40"/>
      <c r="AS279" s="40"/>
      <c r="AT279" s="40"/>
      <c r="AU279" s="153" t="s">
        <v>243</v>
      </c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</row>
    <row r="280" spans="1:64" ht="12.75" customHeight="1" x14ac:dyDescent="0.2">
      <c r="AB280" s="41"/>
      <c r="AC280" s="41"/>
      <c r="AD280" s="41"/>
      <c r="AE280" s="41"/>
      <c r="AF280" s="41"/>
      <c r="AG280" s="41"/>
      <c r="AH280" s="45" t="s">
        <v>2</v>
      </c>
      <c r="AI280" s="45"/>
      <c r="AJ280" s="45"/>
      <c r="AK280" s="45"/>
      <c r="AL280" s="45"/>
      <c r="AM280" s="45"/>
      <c r="AN280" s="45"/>
      <c r="AO280" s="45"/>
      <c r="AP280" s="45"/>
      <c r="AQ280" s="41"/>
      <c r="AR280" s="41"/>
      <c r="AS280" s="41"/>
      <c r="AT280" s="41"/>
      <c r="AU280" s="45" t="s">
        <v>205</v>
      </c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</row>
    <row r="281" spans="1:64" ht="15" x14ac:dyDescent="0.2">
      <c r="AB281" s="41"/>
      <c r="AC281" s="41"/>
      <c r="AD281" s="41"/>
      <c r="AE281" s="41"/>
      <c r="AF281" s="41"/>
      <c r="AG281" s="41"/>
      <c r="AH281" s="42"/>
      <c r="AI281" s="42"/>
      <c r="AJ281" s="42"/>
      <c r="AK281" s="42"/>
      <c r="AL281" s="42"/>
      <c r="AM281" s="42"/>
      <c r="AN281" s="42"/>
      <c r="AO281" s="42"/>
      <c r="AP281" s="42"/>
      <c r="AQ281" s="41"/>
      <c r="AR281" s="41"/>
      <c r="AS281" s="41"/>
      <c r="AT281" s="41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</row>
    <row r="282" spans="1:64" ht="18" customHeight="1" x14ac:dyDescent="0.2">
      <c r="A282" s="152" t="s">
        <v>242</v>
      </c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41"/>
      <c r="AC282" s="41"/>
      <c r="AD282" s="41"/>
      <c r="AE282" s="41"/>
      <c r="AF282" s="41"/>
      <c r="AG282" s="41"/>
      <c r="AH282" s="44"/>
      <c r="AI282" s="44"/>
      <c r="AJ282" s="44"/>
      <c r="AK282" s="44"/>
      <c r="AL282" s="44"/>
      <c r="AM282" s="44"/>
      <c r="AN282" s="44"/>
      <c r="AO282" s="44"/>
      <c r="AP282" s="44"/>
      <c r="AQ282" s="41"/>
      <c r="AR282" s="41"/>
      <c r="AS282" s="41"/>
      <c r="AT282" s="41"/>
      <c r="AU282" s="154" t="s">
        <v>382</v>
      </c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</row>
    <row r="283" spans="1:64" ht="12" customHeight="1" x14ac:dyDescent="0.2">
      <c r="AB283" s="41"/>
      <c r="AC283" s="41"/>
      <c r="AD283" s="41"/>
      <c r="AE283" s="41"/>
      <c r="AF283" s="41"/>
      <c r="AG283" s="41"/>
      <c r="AH283" s="45" t="s">
        <v>2</v>
      </c>
      <c r="AI283" s="45"/>
      <c r="AJ283" s="45"/>
      <c r="AK283" s="45"/>
      <c r="AL283" s="45"/>
      <c r="AM283" s="45"/>
      <c r="AN283" s="45"/>
      <c r="AO283" s="45"/>
      <c r="AP283" s="45"/>
      <c r="AQ283" s="41"/>
      <c r="AR283" s="41"/>
      <c r="AS283" s="41"/>
      <c r="AT283" s="41"/>
      <c r="AU283" s="45" t="s">
        <v>205</v>
      </c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</row>
  </sheetData>
  <mergeCells count="1965">
    <mergeCell ref="AQ267:AV267"/>
    <mergeCell ref="AW267:BD267"/>
    <mergeCell ref="BE267:BL267"/>
    <mergeCell ref="A267:F267"/>
    <mergeCell ref="G267:S267"/>
    <mergeCell ref="T267:Y267"/>
    <mergeCell ref="Z267:AD267"/>
    <mergeCell ref="AE267:AJ267"/>
    <mergeCell ref="AK267:AP267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W266:BD266"/>
    <mergeCell ref="BE266:BL266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263:F263"/>
    <mergeCell ref="G263:S263"/>
    <mergeCell ref="T263:Y263"/>
    <mergeCell ref="Z263:AD263"/>
    <mergeCell ref="AE263:AJ263"/>
    <mergeCell ref="AK263:AP263"/>
    <mergeCell ref="BE261:BL261"/>
    <mergeCell ref="A262:F262"/>
    <mergeCell ref="G262:S262"/>
    <mergeCell ref="T262:Y262"/>
    <mergeCell ref="Z262:AD262"/>
    <mergeCell ref="AE262:AJ262"/>
    <mergeCell ref="AK262:AP262"/>
    <mergeCell ref="AQ262:AV262"/>
    <mergeCell ref="AW262:BD262"/>
    <mergeCell ref="BE262:BL262"/>
    <mergeCell ref="AW260:BD260"/>
    <mergeCell ref="BE260:BL260"/>
    <mergeCell ref="A261:F261"/>
    <mergeCell ref="G261:S261"/>
    <mergeCell ref="T261:Y261"/>
    <mergeCell ref="Z261:AD261"/>
    <mergeCell ref="AE261:AJ261"/>
    <mergeCell ref="AK261:AP261"/>
    <mergeCell ref="AQ261:AV261"/>
    <mergeCell ref="AW261:BD261"/>
    <mergeCell ref="AQ259:AV259"/>
    <mergeCell ref="AW259:BD259"/>
    <mergeCell ref="BE259:BL259"/>
    <mergeCell ref="A260:F260"/>
    <mergeCell ref="G260:S260"/>
    <mergeCell ref="T260:Y260"/>
    <mergeCell ref="Z260:AD260"/>
    <mergeCell ref="AE260:AJ260"/>
    <mergeCell ref="AK260:AP260"/>
    <mergeCell ref="AQ260:AV260"/>
    <mergeCell ref="A259:F259"/>
    <mergeCell ref="G259:S259"/>
    <mergeCell ref="T259:Y259"/>
    <mergeCell ref="Z259:AD259"/>
    <mergeCell ref="AE259:AJ259"/>
    <mergeCell ref="AK259:AP259"/>
    <mergeCell ref="A258:F258"/>
    <mergeCell ref="G258:S258"/>
    <mergeCell ref="T258:Y258"/>
    <mergeCell ref="Z258:AD258"/>
    <mergeCell ref="AE258:AJ258"/>
    <mergeCell ref="AX249:BB249"/>
    <mergeCell ref="BC249:BG249"/>
    <mergeCell ref="BH249:BL249"/>
    <mergeCell ref="BH248:BL248"/>
    <mergeCell ref="A249:F249"/>
    <mergeCell ref="G249:P249"/>
    <mergeCell ref="Q249:U249"/>
    <mergeCell ref="V249:Y249"/>
    <mergeCell ref="Z249:AD249"/>
    <mergeCell ref="AE249:AI249"/>
    <mergeCell ref="AJ249:AN249"/>
    <mergeCell ref="AO249:AS249"/>
    <mergeCell ref="AT249:AW249"/>
    <mergeCell ref="AE248:AI248"/>
    <mergeCell ref="AJ248:AN248"/>
    <mergeCell ref="AO248:AS248"/>
    <mergeCell ref="AT248:AW248"/>
    <mergeCell ref="AX248:BB248"/>
    <mergeCell ref="BC248:BG248"/>
    <mergeCell ref="AO247:AS247"/>
    <mergeCell ref="AT247:AW247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J247:AN247"/>
    <mergeCell ref="BH245:BL245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AE245:AI245"/>
    <mergeCell ref="AJ245:AN245"/>
    <mergeCell ref="AO245:AS245"/>
    <mergeCell ref="AT245:AW245"/>
    <mergeCell ref="AX245:BB245"/>
    <mergeCell ref="BC245:BG245"/>
    <mergeCell ref="AO244:AS244"/>
    <mergeCell ref="AT244:AW244"/>
    <mergeCell ref="AX244:BB244"/>
    <mergeCell ref="BC244:BG244"/>
    <mergeCell ref="BH244:BL244"/>
    <mergeCell ref="A245:F245"/>
    <mergeCell ref="G245:P245"/>
    <mergeCell ref="Q245:U245"/>
    <mergeCell ref="V245:Y245"/>
    <mergeCell ref="Z245:AD245"/>
    <mergeCell ref="AX243:BB243"/>
    <mergeCell ref="BC243:BG243"/>
    <mergeCell ref="BH243:BL243"/>
    <mergeCell ref="A244:F244"/>
    <mergeCell ref="G244:P244"/>
    <mergeCell ref="Q244:U244"/>
    <mergeCell ref="V244:Y244"/>
    <mergeCell ref="Z244:AD244"/>
    <mergeCell ref="AE244:AI244"/>
    <mergeCell ref="AJ244:AN244"/>
    <mergeCell ref="BH242:BL242"/>
    <mergeCell ref="A243:F243"/>
    <mergeCell ref="G243:P243"/>
    <mergeCell ref="Q243:U243"/>
    <mergeCell ref="V243:Y243"/>
    <mergeCell ref="Z243:AD243"/>
    <mergeCell ref="AE243:AI243"/>
    <mergeCell ref="AJ243:AN243"/>
    <mergeCell ref="AO243:AS243"/>
    <mergeCell ref="AT243:AW243"/>
    <mergeCell ref="AE242:AI242"/>
    <mergeCell ref="AJ242:AN242"/>
    <mergeCell ref="AO242:AS242"/>
    <mergeCell ref="AT242:AW242"/>
    <mergeCell ref="AX242:BB242"/>
    <mergeCell ref="BC242:BG242"/>
    <mergeCell ref="AO241:AS241"/>
    <mergeCell ref="AT241:AW241"/>
    <mergeCell ref="AX241:BB241"/>
    <mergeCell ref="BC241:BG241"/>
    <mergeCell ref="BH241:BL241"/>
    <mergeCell ref="A242:F242"/>
    <mergeCell ref="G242:P242"/>
    <mergeCell ref="Q242:U242"/>
    <mergeCell ref="V242:Y242"/>
    <mergeCell ref="Z242:AD242"/>
    <mergeCell ref="AX240:BB240"/>
    <mergeCell ref="BC240:BG240"/>
    <mergeCell ref="BH240:BL240"/>
    <mergeCell ref="A241:F241"/>
    <mergeCell ref="G241:P241"/>
    <mergeCell ref="Q241:U241"/>
    <mergeCell ref="V241:Y241"/>
    <mergeCell ref="Z241:AD241"/>
    <mergeCell ref="AE241:AI241"/>
    <mergeCell ref="AJ241:AN241"/>
    <mergeCell ref="A240:F240"/>
    <mergeCell ref="G240:P240"/>
    <mergeCell ref="Q240:U240"/>
    <mergeCell ref="V240:Y240"/>
    <mergeCell ref="Z240:AD240"/>
    <mergeCell ref="AE240:AI240"/>
    <mergeCell ref="AJ240:AN240"/>
    <mergeCell ref="AO240:AS240"/>
    <mergeCell ref="AT240:AW240"/>
    <mergeCell ref="BG230:BL230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9:BF229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7:BF227"/>
    <mergeCell ref="BG225:BL225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6:BF226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5:BF225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BB224:BF224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3:BF223"/>
    <mergeCell ref="Z222:AD222"/>
    <mergeCell ref="AE222:AJ222"/>
    <mergeCell ref="AK222:AP222"/>
    <mergeCell ref="AQ222:AV222"/>
    <mergeCell ref="AW222:BA222"/>
    <mergeCell ref="BB222:BF222"/>
    <mergeCell ref="A221:F221"/>
    <mergeCell ref="G221:S221"/>
    <mergeCell ref="T221:Y221"/>
    <mergeCell ref="Z221:AD221"/>
    <mergeCell ref="AE221:AJ221"/>
    <mergeCell ref="AK221:AP221"/>
    <mergeCell ref="AQ221:AV221"/>
    <mergeCell ref="AW221:BA221"/>
    <mergeCell ref="BB221:BF221"/>
    <mergeCell ref="BJ179:BL179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R176:AT176"/>
    <mergeCell ref="AU176:AW176"/>
    <mergeCell ref="AX176:AZ176"/>
    <mergeCell ref="BA176:BC176"/>
    <mergeCell ref="BD176:BF176"/>
    <mergeCell ref="BG176:BI176"/>
    <mergeCell ref="A176:C176"/>
    <mergeCell ref="D176:V176"/>
    <mergeCell ref="W176:Y176"/>
    <mergeCell ref="Z176:AB176"/>
    <mergeCell ref="AC176:AE176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163:T163"/>
    <mergeCell ref="U163:Y163"/>
    <mergeCell ref="Z163:AD163"/>
    <mergeCell ref="AE163:AI163"/>
    <mergeCell ref="AJ163:AN163"/>
    <mergeCell ref="AO163:AS163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AY158:BC158"/>
    <mergeCell ref="BD158:BH158"/>
    <mergeCell ref="A157:T157"/>
    <mergeCell ref="U157:Y157"/>
    <mergeCell ref="Z157:AD157"/>
    <mergeCell ref="AE157:AI157"/>
    <mergeCell ref="AJ157:AN157"/>
    <mergeCell ref="AO157:AS157"/>
    <mergeCell ref="AP148:AT148"/>
    <mergeCell ref="AU148:AY148"/>
    <mergeCell ref="AZ148:BD148"/>
    <mergeCell ref="BE148:BI148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141:C141"/>
    <mergeCell ref="D141:P141"/>
    <mergeCell ref="Q141:U141"/>
    <mergeCell ref="V141:AE141"/>
    <mergeCell ref="AF141:AJ141"/>
    <mergeCell ref="AK141:AO141"/>
    <mergeCell ref="BT133:BX13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82:AA282"/>
    <mergeCell ref="AH282:AP282"/>
    <mergeCell ref="AU282:BF282"/>
    <mergeCell ref="AH283:AP283"/>
    <mergeCell ref="AU283:BF283"/>
    <mergeCell ref="A31:D31"/>
    <mergeCell ref="E31:T31"/>
    <mergeCell ref="U31:Y31"/>
    <mergeCell ref="Z31:AD31"/>
    <mergeCell ref="AE31:AH31"/>
    <mergeCell ref="A275:BL275"/>
    <mergeCell ref="A279:AA279"/>
    <mergeCell ref="AH279:AP279"/>
    <mergeCell ref="AU279:BF279"/>
    <mergeCell ref="AH280:AP280"/>
    <mergeCell ref="AU280:BF280"/>
    <mergeCell ref="AW257:BD257"/>
    <mergeCell ref="BE257:BL257"/>
    <mergeCell ref="A269:BL269"/>
    <mergeCell ref="A270:BL270"/>
    <mergeCell ref="A273:BL273"/>
    <mergeCell ref="A274:BL274"/>
    <mergeCell ref="AK258:AP258"/>
    <mergeCell ref="AQ258:AV258"/>
    <mergeCell ref="AW258:BD258"/>
    <mergeCell ref="BE258:BL258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256:F256"/>
    <mergeCell ref="G256:S256"/>
    <mergeCell ref="T256:Y256"/>
    <mergeCell ref="Z256:AD256"/>
    <mergeCell ref="AE256:AJ256"/>
    <mergeCell ref="AK256:AP256"/>
    <mergeCell ref="BE253:BL254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251:BL251"/>
    <mergeCell ref="A252:BL252"/>
    <mergeCell ref="A253:F254"/>
    <mergeCell ref="G253:S254"/>
    <mergeCell ref="T253:Y254"/>
    <mergeCell ref="Z253:AD254"/>
    <mergeCell ref="AE253:AJ254"/>
    <mergeCell ref="AK253:AP254"/>
    <mergeCell ref="AQ253:AV254"/>
    <mergeCell ref="AW253:BD254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T235:AW236"/>
    <mergeCell ref="AX235:BG235"/>
    <mergeCell ref="BH235:BL236"/>
    <mergeCell ref="Z236:AD236"/>
    <mergeCell ref="AE236:AI236"/>
    <mergeCell ref="AX236:BB236"/>
    <mergeCell ref="BC236:BG236"/>
    <mergeCell ref="A233:BL233"/>
    <mergeCell ref="A234:F236"/>
    <mergeCell ref="G234:P236"/>
    <mergeCell ref="Q234:AN234"/>
    <mergeCell ref="AO234:BL234"/>
    <mergeCell ref="Q235:U236"/>
    <mergeCell ref="V235:Y236"/>
    <mergeCell ref="Z235:AI235"/>
    <mergeCell ref="AJ235:AN236"/>
    <mergeCell ref="AO235:AS236"/>
    <mergeCell ref="AK220:AP220"/>
    <mergeCell ref="AQ220:AV220"/>
    <mergeCell ref="AW220:BA220"/>
    <mergeCell ref="BB220:BF220"/>
    <mergeCell ref="BG220:BL220"/>
    <mergeCell ref="A232:BL232"/>
    <mergeCell ref="BG221:BL221"/>
    <mergeCell ref="A222:F222"/>
    <mergeCell ref="G222:S222"/>
    <mergeCell ref="T222:Y222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Q216:AV217"/>
    <mergeCell ref="AW216:BF216"/>
    <mergeCell ref="BG216:BL217"/>
    <mergeCell ref="AW217:BA217"/>
    <mergeCell ref="BB217:BF217"/>
    <mergeCell ref="A218:F218"/>
    <mergeCell ref="G218:S218"/>
    <mergeCell ref="T218:Y218"/>
    <mergeCell ref="Z218:AD218"/>
    <mergeCell ref="AE218:AJ218"/>
    <mergeCell ref="A216:F217"/>
    <mergeCell ref="G216:S217"/>
    <mergeCell ref="T216:Y217"/>
    <mergeCell ref="Z216:AD217"/>
    <mergeCell ref="AE216:AJ217"/>
    <mergeCell ref="AK216:AP217"/>
    <mergeCell ref="BP206:BS206"/>
    <mergeCell ref="A209:BL209"/>
    <mergeCell ref="A210:BL210"/>
    <mergeCell ref="A213:BL213"/>
    <mergeCell ref="A214:BL214"/>
    <mergeCell ref="A215:BL215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A203:AE203"/>
    <mergeCell ref="AF203:AI203"/>
    <mergeCell ref="AJ203:AN203"/>
    <mergeCell ref="AO203:AR203"/>
    <mergeCell ref="AS203:AW203"/>
    <mergeCell ref="AX203:BA203"/>
    <mergeCell ref="A200:BL200"/>
    <mergeCell ref="A201:BM201"/>
    <mergeCell ref="A202:M203"/>
    <mergeCell ref="N202:U203"/>
    <mergeCell ref="V202:Z203"/>
    <mergeCell ref="AA202:AI202"/>
    <mergeCell ref="AJ202:AR202"/>
    <mergeCell ref="AS202:BA202"/>
    <mergeCell ref="BB202:BJ202"/>
    <mergeCell ref="BK202:BS202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5:BC175"/>
    <mergeCell ref="BD175:BF175"/>
    <mergeCell ref="BG175:BI175"/>
    <mergeCell ref="BJ175:BL175"/>
    <mergeCell ref="A182:BL182"/>
    <mergeCell ref="A183:BS183"/>
    <mergeCell ref="AF176:AH176"/>
    <mergeCell ref="AI176:AK176"/>
    <mergeCell ref="AL176:AN176"/>
    <mergeCell ref="AO176:AQ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A173:C173"/>
    <mergeCell ref="D173:V173"/>
    <mergeCell ref="W173:Y173"/>
    <mergeCell ref="Z173:AB173"/>
    <mergeCell ref="AC173:AE173"/>
    <mergeCell ref="AF173:AH173"/>
    <mergeCell ref="BJ171:BL172"/>
    <mergeCell ref="W172:Y172"/>
    <mergeCell ref="Z172:AB172"/>
    <mergeCell ref="AC172:AE172"/>
    <mergeCell ref="AF172:AH172"/>
    <mergeCell ref="AI172:AK172"/>
    <mergeCell ref="AL172:AN172"/>
    <mergeCell ref="AO172:AQ172"/>
    <mergeCell ref="AR172:AT172"/>
    <mergeCell ref="BG170:BL170"/>
    <mergeCell ref="W171:AB171"/>
    <mergeCell ref="AC171:AH171"/>
    <mergeCell ref="AI171:AN171"/>
    <mergeCell ref="AO171:AT171"/>
    <mergeCell ref="AU171:AW172"/>
    <mergeCell ref="AX171:AZ172"/>
    <mergeCell ref="BA171:BC172"/>
    <mergeCell ref="BD171:BF172"/>
    <mergeCell ref="BG171:BI172"/>
    <mergeCell ref="A170:C172"/>
    <mergeCell ref="D170:V172"/>
    <mergeCell ref="W170:AH170"/>
    <mergeCell ref="AI170:AT170"/>
    <mergeCell ref="AU170:AZ170"/>
    <mergeCell ref="BA170:BF170"/>
    <mergeCell ref="AT156:AX156"/>
    <mergeCell ref="AY156:BC156"/>
    <mergeCell ref="BD156:BH156"/>
    <mergeCell ref="BI156:BM156"/>
    <mergeCell ref="BN156:BR156"/>
    <mergeCell ref="A169:BL169"/>
    <mergeCell ref="AT157:AX157"/>
    <mergeCell ref="AY157:BC157"/>
    <mergeCell ref="BD157:BH157"/>
    <mergeCell ref="BI157:BM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40:AT140"/>
    <mergeCell ref="AU140:AY140"/>
    <mergeCell ref="AZ140:BD140"/>
    <mergeCell ref="BE140:BI140"/>
    <mergeCell ref="A150:BL150"/>
    <mergeCell ref="A151:BR151"/>
    <mergeCell ref="AP141:AT141"/>
    <mergeCell ref="AU141:AY141"/>
    <mergeCell ref="AZ141:BD141"/>
    <mergeCell ref="BE141:BI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BT125:BX125"/>
    <mergeCell ref="A135:BL135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7:AV77"/>
    <mergeCell ref="AW77:BA77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:A107 A115:A116 A175:A179">
    <cfRule type="cellIs" dxfId="9" priority="1" stopIfTrue="1" operator="equal">
      <formula>A105</formula>
    </cfRule>
  </conditionalFormatting>
  <conditionalFormatting sqref="A125:C133 A140:C148">
    <cfRule type="cellIs" dxfId="8" priority="2" stopIfTrue="1" operator="equal">
      <formula>A124</formula>
    </cfRule>
    <cfRule type="cellIs" dxfId="7" priority="3" stopIfTrue="1" operator="equal">
      <formula>0</formula>
    </cfRule>
  </conditionalFormatting>
  <conditionalFormatting sqref="A117">
    <cfRule type="cellIs" dxfId="6" priority="5" stopIfTrue="1" operator="equal">
      <formula>A115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5"/>
  <sheetViews>
    <sheetView topLeftCell="A203" zoomScaleNormal="100" workbookViewId="0">
      <selection activeCell="AI219" sqref="AI21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0" t="s">
        <v>240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46" t="s">
        <v>239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5" t="s">
        <v>244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230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46" t="s">
        <v>339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5" t="s">
        <v>244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352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353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354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235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245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8" t="s">
        <v>349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45" customHeight="1" x14ac:dyDescent="0.2">
      <c r="A18" s="148" t="s">
        <v>350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90" customHeight="1" x14ac:dyDescent="0.2">
      <c r="A21" s="148" t="s">
        <v>351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313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246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247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248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249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255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0</v>
      </c>
      <c r="V30" s="159"/>
      <c r="W30" s="159"/>
      <c r="X30" s="159"/>
      <c r="Y30" s="159"/>
      <c r="Z30" s="159" t="s">
        <v>256</v>
      </c>
      <c r="AA30" s="159"/>
      <c r="AB30" s="159"/>
      <c r="AC30" s="159"/>
      <c r="AD30" s="159"/>
      <c r="AE30" s="160" t="s">
        <v>256</v>
      </c>
      <c r="AF30" s="161"/>
      <c r="AG30" s="161"/>
      <c r="AH30" s="162"/>
      <c r="AI30" s="160">
        <f>IF(ISNUMBER(U30),U30,0)+IF(ISNUMBER(Z30),Z30,0)</f>
        <v>0</v>
      </c>
      <c r="AJ30" s="161"/>
      <c r="AK30" s="161"/>
      <c r="AL30" s="161"/>
      <c r="AM30" s="162"/>
      <c r="AN30" s="160">
        <v>0</v>
      </c>
      <c r="AO30" s="161"/>
      <c r="AP30" s="161"/>
      <c r="AQ30" s="161"/>
      <c r="AR30" s="162"/>
      <c r="AS30" s="160" t="s">
        <v>256</v>
      </c>
      <c r="AT30" s="161"/>
      <c r="AU30" s="161"/>
      <c r="AV30" s="161"/>
      <c r="AW30" s="162"/>
      <c r="AX30" s="160" t="s">
        <v>256</v>
      </c>
      <c r="AY30" s="161"/>
      <c r="AZ30" s="161"/>
      <c r="BA30" s="162"/>
      <c r="BB30" s="160">
        <f>IF(ISNUMBER(AN30),AN30,0)+IF(ISNUMBER(AS30),AS30,0)</f>
        <v>0</v>
      </c>
      <c r="BC30" s="161"/>
      <c r="BD30" s="161"/>
      <c r="BE30" s="161"/>
      <c r="BF30" s="162"/>
      <c r="BG30" s="160">
        <v>5200000</v>
      </c>
      <c r="BH30" s="161"/>
      <c r="BI30" s="161"/>
      <c r="BJ30" s="161"/>
      <c r="BK30" s="162"/>
      <c r="BL30" s="160" t="s">
        <v>256</v>
      </c>
      <c r="BM30" s="161"/>
      <c r="BN30" s="161"/>
      <c r="BO30" s="161"/>
      <c r="BP30" s="162"/>
      <c r="BQ30" s="160" t="s">
        <v>256</v>
      </c>
      <c r="BR30" s="161"/>
      <c r="BS30" s="161"/>
      <c r="BT30" s="162"/>
      <c r="BU30" s="160">
        <f>IF(ISNUMBER(BG30),BG30,0)+IF(ISNUMBER(BL30),BL30,0)</f>
        <v>5200000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18"/>
      <c r="B31" s="116"/>
      <c r="C31" s="116"/>
      <c r="D31" s="117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0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0</v>
      </c>
      <c r="AJ31" s="165"/>
      <c r="AK31" s="165"/>
      <c r="AL31" s="165"/>
      <c r="AM31" s="166"/>
      <c r="AN31" s="164">
        <v>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0</v>
      </c>
      <c r="BC31" s="165"/>
      <c r="BD31" s="165"/>
      <c r="BE31" s="165"/>
      <c r="BF31" s="166"/>
      <c r="BG31" s="164">
        <v>5200000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5200000</v>
      </c>
      <c r="BV31" s="165"/>
      <c r="BW31" s="165"/>
      <c r="BX31" s="165"/>
      <c r="BY31" s="166"/>
    </row>
    <row r="33" spans="1:79" ht="14.25" customHeight="1" x14ac:dyDescent="0.2">
      <c r="A33" s="83" t="s">
        <v>326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246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252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255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5200000</v>
      </c>
      <c r="Y39" s="161"/>
      <c r="Z39" s="161"/>
      <c r="AA39" s="161"/>
      <c r="AB39" s="162"/>
      <c r="AC39" s="160" t="s">
        <v>256</v>
      </c>
      <c r="AD39" s="161"/>
      <c r="AE39" s="161"/>
      <c r="AF39" s="161"/>
      <c r="AG39" s="162"/>
      <c r="AH39" s="160" t="s">
        <v>256</v>
      </c>
      <c r="AI39" s="161"/>
      <c r="AJ39" s="161"/>
      <c r="AK39" s="161"/>
      <c r="AL39" s="162"/>
      <c r="AM39" s="160">
        <f>IF(ISNUMBER(X39),X39,0)+IF(ISNUMBER(AC39),AC39,0)</f>
        <v>5200000</v>
      </c>
      <c r="AN39" s="161"/>
      <c r="AO39" s="161"/>
      <c r="AP39" s="161"/>
      <c r="AQ39" s="162"/>
      <c r="AR39" s="160">
        <v>5200000</v>
      </c>
      <c r="AS39" s="161"/>
      <c r="AT39" s="161"/>
      <c r="AU39" s="161"/>
      <c r="AV39" s="162"/>
      <c r="AW39" s="160" t="s">
        <v>256</v>
      </c>
      <c r="AX39" s="161"/>
      <c r="AY39" s="161"/>
      <c r="AZ39" s="161"/>
      <c r="BA39" s="162"/>
      <c r="BB39" s="160" t="s">
        <v>256</v>
      </c>
      <c r="BC39" s="161"/>
      <c r="BD39" s="161"/>
      <c r="BE39" s="161"/>
      <c r="BF39" s="162"/>
      <c r="BG39" s="159">
        <f>IF(ISNUMBER(AR39),AR39,0)+IF(ISNUMBER(AW39),AW39,0)</f>
        <v>5200000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18"/>
      <c r="B40" s="116"/>
      <c r="C40" s="116"/>
      <c r="D40" s="117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5200000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5200000</v>
      </c>
      <c r="AN40" s="165"/>
      <c r="AO40" s="165"/>
      <c r="AP40" s="165"/>
      <c r="AQ40" s="166"/>
      <c r="AR40" s="164">
        <v>5200000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5200000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314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246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3" t="s">
        <v>149</v>
      </c>
      <c r="B46" s="94"/>
      <c r="C46" s="94"/>
      <c r="D46" s="95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247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248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249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6"/>
      <c r="B47" s="97"/>
      <c r="C47" s="97"/>
      <c r="D47" s="9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6" customFormat="1" ht="38.25" customHeight="1" x14ac:dyDescent="0.2">
      <c r="A50" s="156">
        <v>2282</v>
      </c>
      <c r="B50" s="157"/>
      <c r="C50" s="157"/>
      <c r="D50" s="158"/>
      <c r="E50" s="130" t="s">
        <v>267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0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0</v>
      </c>
      <c r="AJ50" s="161"/>
      <c r="AK50" s="161"/>
      <c r="AL50" s="161"/>
      <c r="AM50" s="162"/>
      <c r="AN50" s="160">
        <v>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0</v>
      </c>
      <c r="BC50" s="161"/>
      <c r="BD50" s="161"/>
      <c r="BE50" s="161"/>
      <c r="BF50" s="162"/>
      <c r="BG50" s="160">
        <v>5200000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5200000</v>
      </c>
      <c r="BV50" s="161"/>
      <c r="BW50" s="161"/>
      <c r="BX50" s="161"/>
      <c r="BY50" s="162"/>
      <c r="CA50" s="136" t="s">
        <v>34</v>
      </c>
    </row>
    <row r="51" spans="1:79" s="9" customFormat="1" ht="12.75" customHeight="1" x14ac:dyDescent="0.2">
      <c r="A51" s="118"/>
      <c r="B51" s="116"/>
      <c r="C51" s="116"/>
      <c r="D51" s="117"/>
      <c r="E51" s="137" t="s">
        <v>179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U51" s="164">
        <v>0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0</v>
      </c>
      <c r="AJ51" s="165"/>
      <c r="AK51" s="165"/>
      <c r="AL51" s="165"/>
      <c r="AM51" s="166"/>
      <c r="AN51" s="164">
        <v>0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0</v>
      </c>
      <c r="BC51" s="165"/>
      <c r="BD51" s="165"/>
      <c r="BE51" s="165"/>
      <c r="BF51" s="166"/>
      <c r="BG51" s="164">
        <v>5200000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5200000</v>
      </c>
      <c r="BV51" s="165"/>
      <c r="BW51" s="165"/>
      <c r="BX51" s="165"/>
      <c r="BY51" s="166"/>
    </row>
    <row r="53" spans="1:79" ht="14.25" customHeight="1" x14ac:dyDescent="0.2">
      <c r="A53" s="67" t="s">
        <v>315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78" t="s">
        <v>246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</row>
    <row r="55" spans="1:79" ht="23.1" customHeight="1" x14ac:dyDescent="0.2">
      <c r="A55" s="93" t="s">
        <v>150</v>
      </c>
      <c r="B55" s="94"/>
      <c r="C55" s="94"/>
      <c r="D55" s="94"/>
      <c r="E55" s="95"/>
      <c r="F55" s="57" t="s">
        <v>20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1" t="s">
        <v>247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51" t="s">
        <v>248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1" t="s">
        <v>249</v>
      </c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3"/>
    </row>
    <row r="56" spans="1:79" ht="51.75" customHeight="1" x14ac:dyDescent="0.2">
      <c r="A56" s="96"/>
      <c r="B56" s="97"/>
      <c r="C56" s="97"/>
      <c r="D56" s="97"/>
      <c r="E56" s="98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5</v>
      </c>
      <c r="V56" s="52"/>
      <c r="W56" s="52"/>
      <c r="X56" s="52"/>
      <c r="Y56" s="53"/>
      <c r="Z56" s="51" t="s">
        <v>4</v>
      </c>
      <c r="AA56" s="52"/>
      <c r="AB56" s="52"/>
      <c r="AC56" s="52"/>
      <c r="AD56" s="53"/>
      <c r="AE56" s="71" t="s">
        <v>147</v>
      </c>
      <c r="AF56" s="72"/>
      <c r="AG56" s="72"/>
      <c r="AH56" s="73"/>
      <c r="AI56" s="51" t="s">
        <v>6</v>
      </c>
      <c r="AJ56" s="52"/>
      <c r="AK56" s="52"/>
      <c r="AL56" s="52"/>
      <c r="AM56" s="53"/>
      <c r="AN56" s="51" t="s">
        <v>5</v>
      </c>
      <c r="AO56" s="52"/>
      <c r="AP56" s="52"/>
      <c r="AQ56" s="52"/>
      <c r="AR56" s="53"/>
      <c r="AS56" s="51" t="s">
        <v>4</v>
      </c>
      <c r="AT56" s="52"/>
      <c r="AU56" s="52"/>
      <c r="AV56" s="52"/>
      <c r="AW56" s="53"/>
      <c r="AX56" s="71" t="s">
        <v>147</v>
      </c>
      <c r="AY56" s="72"/>
      <c r="AZ56" s="72"/>
      <c r="BA56" s="73"/>
      <c r="BB56" s="51" t="s">
        <v>118</v>
      </c>
      <c r="BC56" s="52"/>
      <c r="BD56" s="52"/>
      <c r="BE56" s="52"/>
      <c r="BF56" s="53"/>
      <c r="BG56" s="51" t="s">
        <v>5</v>
      </c>
      <c r="BH56" s="52"/>
      <c r="BI56" s="52"/>
      <c r="BJ56" s="52"/>
      <c r="BK56" s="53"/>
      <c r="BL56" s="51" t="s">
        <v>4</v>
      </c>
      <c r="BM56" s="52"/>
      <c r="BN56" s="52"/>
      <c r="BO56" s="52"/>
      <c r="BP56" s="53"/>
      <c r="BQ56" s="71" t="s">
        <v>147</v>
      </c>
      <c r="BR56" s="72"/>
      <c r="BS56" s="72"/>
      <c r="BT56" s="73"/>
      <c r="BU56" s="57" t="s">
        <v>119</v>
      </c>
      <c r="BV56" s="57"/>
      <c r="BW56" s="57"/>
      <c r="BX56" s="57"/>
      <c r="BY56" s="57"/>
    </row>
    <row r="57" spans="1:79" ht="15" customHeight="1" x14ac:dyDescent="0.2">
      <c r="A57" s="51">
        <v>1</v>
      </c>
      <c r="B57" s="52"/>
      <c r="C57" s="52"/>
      <c r="D57" s="52"/>
      <c r="E57" s="53"/>
      <c r="F57" s="51">
        <v>2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1">
        <v>3</v>
      </c>
      <c r="V57" s="52"/>
      <c r="W57" s="52"/>
      <c r="X57" s="52"/>
      <c r="Y57" s="53"/>
      <c r="Z57" s="51">
        <v>4</v>
      </c>
      <c r="AA57" s="52"/>
      <c r="AB57" s="52"/>
      <c r="AC57" s="52"/>
      <c r="AD57" s="53"/>
      <c r="AE57" s="51">
        <v>5</v>
      </c>
      <c r="AF57" s="52"/>
      <c r="AG57" s="52"/>
      <c r="AH57" s="53"/>
      <c r="AI57" s="51">
        <v>6</v>
      </c>
      <c r="AJ57" s="52"/>
      <c r="AK57" s="52"/>
      <c r="AL57" s="52"/>
      <c r="AM57" s="53"/>
      <c r="AN57" s="51">
        <v>7</v>
      </c>
      <c r="AO57" s="52"/>
      <c r="AP57" s="52"/>
      <c r="AQ57" s="52"/>
      <c r="AR57" s="53"/>
      <c r="AS57" s="51">
        <v>8</v>
      </c>
      <c r="AT57" s="52"/>
      <c r="AU57" s="52"/>
      <c r="AV57" s="52"/>
      <c r="AW57" s="53"/>
      <c r="AX57" s="51">
        <v>9</v>
      </c>
      <c r="AY57" s="52"/>
      <c r="AZ57" s="52"/>
      <c r="BA57" s="53"/>
      <c r="BB57" s="51">
        <v>10</v>
      </c>
      <c r="BC57" s="52"/>
      <c r="BD57" s="52"/>
      <c r="BE57" s="52"/>
      <c r="BF57" s="53"/>
      <c r="BG57" s="51">
        <v>11</v>
      </c>
      <c r="BH57" s="52"/>
      <c r="BI57" s="52"/>
      <c r="BJ57" s="52"/>
      <c r="BK57" s="53"/>
      <c r="BL57" s="51">
        <v>12</v>
      </c>
      <c r="BM57" s="52"/>
      <c r="BN57" s="52"/>
      <c r="BO57" s="52"/>
      <c r="BP57" s="53"/>
      <c r="BQ57" s="51">
        <v>13</v>
      </c>
      <c r="BR57" s="52"/>
      <c r="BS57" s="52"/>
      <c r="BT57" s="53"/>
      <c r="BU57" s="57">
        <v>14</v>
      </c>
      <c r="BV57" s="57"/>
      <c r="BW57" s="57"/>
      <c r="BX57" s="57"/>
      <c r="BY57" s="57"/>
    </row>
    <row r="58" spans="1:79" s="2" customFormat="1" ht="13.5" hidden="1" customHeight="1" x14ac:dyDescent="0.2">
      <c r="A58" s="54" t="s">
        <v>85</v>
      </c>
      <c r="B58" s="55"/>
      <c r="C58" s="55"/>
      <c r="D58" s="55"/>
      <c r="E58" s="56"/>
      <c r="F58" s="54" t="s">
        <v>78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86</v>
      </c>
      <c r="V58" s="55"/>
      <c r="W58" s="55"/>
      <c r="X58" s="55"/>
      <c r="Y58" s="56"/>
      <c r="Z58" s="54" t="s">
        <v>87</v>
      </c>
      <c r="AA58" s="55"/>
      <c r="AB58" s="55"/>
      <c r="AC58" s="55"/>
      <c r="AD58" s="56"/>
      <c r="AE58" s="54" t="s">
        <v>113</v>
      </c>
      <c r="AF58" s="55"/>
      <c r="AG58" s="55"/>
      <c r="AH58" s="56"/>
      <c r="AI58" s="75" t="s">
        <v>217</v>
      </c>
      <c r="AJ58" s="76"/>
      <c r="AK58" s="76"/>
      <c r="AL58" s="76"/>
      <c r="AM58" s="77"/>
      <c r="AN58" s="54" t="s">
        <v>88</v>
      </c>
      <c r="AO58" s="55"/>
      <c r="AP58" s="55"/>
      <c r="AQ58" s="55"/>
      <c r="AR58" s="56"/>
      <c r="AS58" s="54" t="s">
        <v>89</v>
      </c>
      <c r="AT58" s="55"/>
      <c r="AU58" s="55"/>
      <c r="AV58" s="55"/>
      <c r="AW58" s="56"/>
      <c r="AX58" s="54" t="s">
        <v>114</v>
      </c>
      <c r="AY58" s="55"/>
      <c r="AZ58" s="55"/>
      <c r="BA58" s="56"/>
      <c r="BB58" s="75" t="s">
        <v>217</v>
      </c>
      <c r="BC58" s="76"/>
      <c r="BD58" s="76"/>
      <c r="BE58" s="76"/>
      <c r="BF58" s="77"/>
      <c r="BG58" s="54" t="s">
        <v>79</v>
      </c>
      <c r="BH58" s="55"/>
      <c r="BI58" s="55"/>
      <c r="BJ58" s="55"/>
      <c r="BK58" s="56"/>
      <c r="BL58" s="54" t="s">
        <v>80</v>
      </c>
      <c r="BM58" s="55"/>
      <c r="BN58" s="55"/>
      <c r="BO58" s="55"/>
      <c r="BP58" s="56"/>
      <c r="BQ58" s="54" t="s">
        <v>115</v>
      </c>
      <c r="BR58" s="55"/>
      <c r="BS58" s="55"/>
      <c r="BT58" s="56"/>
      <c r="BU58" s="69" t="s">
        <v>217</v>
      </c>
      <c r="BV58" s="69"/>
      <c r="BW58" s="69"/>
      <c r="BX58" s="69"/>
      <c r="BY58" s="69"/>
      <c r="CA58" t="s">
        <v>35</v>
      </c>
    </row>
    <row r="59" spans="1:79" s="9" customFormat="1" ht="12.75" customHeight="1" x14ac:dyDescent="0.2">
      <c r="A59" s="118"/>
      <c r="B59" s="116"/>
      <c r="C59" s="116"/>
      <c r="D59" s="116"/>
      <c r="E59" s="117"/>
      <c r="F59" s="118" t="s">
        <v>179</v>
      </c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7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9" t="s">
        <v>36</v>
      </c>
    </row>
    <row r="61" spans="1:79" ht="14.25" customHeight="1" x14ac:dyDescent="0.2">
      <c r="A61" s="67" t="s">
        <v>327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78" t="s">
        <v>246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</row>
    <row r="63" spans="1:79" ht="23.1" customHeight="1" x14ac:dyDescent="0.2">
      <c r="A63" s="93" t="s">
        <v>149</v>
      </c>
      <c r="B63" s="94"/>
      <c r="C63" s="94"/>
      <c r="D63" s="95"/>
      <c r="E63" s="86" t="s">
        <v>20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8"/>
      <c r="X63" s="51" t="s">
        <v>250</v>
      </c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/>
      <c r="AR63" s="57" t="s">
        <v>252</v>
      </c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</row>
    <row r="64" spans="1:79" ht="48.75" customHeight="1" x14ac:dyDescent="0.2">
      <c r="A64" s="96"/>
      <c r="B64" s="97"/>
      <c r="C64" s="97"/>
      <c r="D64" s="98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1"/>
      <c r="X64" s="86" t="s">
        <v>5</v>
      </c>
      <c r="Y64" s="87"/>
      <c r="Z64" s="87"/>
      <c r="AA64" s="87"/>
      <c r="AB64" s="88"/>
      <c r="AC64" s="86" t="s">
        <v>4</v>
      </c>
      <c r="AD64" s="87"/>
      <c r="AE64" s="87"/>
      <c r="AF64" s="87"/>
      <c r="AG64" s="88"/>
      <c r="AH64" s="71" t="s">
        <v>147</v>
      </c>
      <c r="AI64" s="72"/>
      <c r="AJ64" s="72"/>
      <c r="AK64" s="72"/>
      <c r="AL64" s="73"/>
      <c r="AM64" s="51" t="s">
        <v>6</v>
      </c>
      <c r="AN64" s="52"/>
      <c r="AO64" s="52"/>
      <c r="AP64" s="52"/>
      <c r="AQ64" s="53"/>
      <c r="AR64" s="51" t="s">
        <v>5</v>
      </c>
      <c r="AS64" s="52"/>
      <c r="AT64" s="52"/>
      <c r="AU64" s="52"/>
      <c r="AV64" s="53"/>
      <c r="AW64" s="51" t="s">
        <v>4</v>
      </c>
      <c r="AX64" s="52"/>
      <c r="AY64" s="52"/>
      <c r="AZ64" s="52"/>
      <c r="BA64" s="53"/>
      <c r="BB64" s="71" t="s">
        <v>147</v>
      </c>
      <c r="BC64" s="72"/>
      <c r="BD64" s="72"/>
      <c r="BE64" s="72"/>
      <c r="BF64" s="73"/>
      <c r="BG64" s="51" t="s">
        <v>118</v>
      </c>
      <c r="BH64" s="52"/>
      <c r="BI64" s="52"/>
      <c r="BJ64" s="52"/>
      <c r="BK64" s="53"/>
    </row>
    <row r="65" spans="1:79" ht="12.75" customHeight="1" x14ac:dyDescent="0.2">
      <c r="A65" s="51">
        <v>1</v>
      </c>
      <c r="B65" s="52"/>
      <c r="C65" s="52"/>
      <c r="D65" s="53"/>
      <c r="E65" s="51">
        <v>2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1">
        <v>3</v>
      </c>
      <c r="Y65" s="52"/>
      <c r="Z65" s="52"/>
      <c r="AA65" s="52"/>
      <c r="AB65" s="53"/>
      <c r="AC65" s="51">
        <v>4</v>
      </c>
      <c r="AD65" s="52"/>
      <c r="AE65" s="52"/>
      <c r="AF65" s="52"/>
      <c r="AG65" s="53"/>
      <c r="AH65" s="51">
        <v>5</v>
      </c>
      <c r="AI65" s="52"/>
      <c r="AJ65" s="52"/>
      <c r="AK65" s="52"/>
      <c r="AL65" s="53"/>
      <c r="AM65" s="51">
        <v>6</v>
      </c>
      <c r="AN65" s="52"/>
      <c r="AO65" s="52"/>
      <c r="AP65" s="52"/>
      <c r="AQ65" s="53"/>
      <c r="AR65" s="51">
        <v>7</v>
      </c>
      <c r="AS65" s="52"/>
      <c r="AT65" s="52"/>
      <c r="AU65" s="52"/>
      <c r="AV65" s="53"/>
      <c r="AW65" s="51">
        <v>8</v>
      </c>
      <c r="AX65" s="52"/>
      <c r="AY65" s="52"/>
      <c r="AZ65" s="52"/>
      <c r="BA65" s="53"/>
      <c r="BB65" s="51">
        <v>9</v>
      </c>
      <c r="BC65" s="52"/>
      <c r="BD65" s="52"/>
      <c r="BE65" s="52"/>
      <c r="BF65" s="53"/>
      <c r="BG65" s="51">
        <v>10</v>
      </c>
      <c r="BH65" s="52"/>
      <c r="BI65" s="52"/>
      <c r="BJ65" s="52"/>
      <c r="BK65" s="53"/>
    </row>
    <row r="66" spans="1:79" s="2" customFormat="1" ht="12.75" hidden="1" customHeight="1" x14ac:dyDescent="0.2">
      <c r="A66" s="54" t="s">
        <v>85</v>
      </c>
      <c r="B66" s="55"/>
      <c r="C66" s="55"/>
      <c r="D66" s="56"/>
      <c r="E66" s="54" t="s">
        <v>78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106" t="s">
        <v>81</v>
      </c>
      <c r="Y66" s="107"/>
      <c r="Z66" s="107"/>
      <c r="AA66" s="107"/>
      <c r="AB66" s="108"/>
      <c r="AC66" s="106" t="s">
        <v>82</v>
      </c>
      <c r="AD66" s="107"/>
      <c r="AE66" s="107"/>
      <c r="AF66" s="107"/>
      <c r="AG66" s="108"/>
      <c r="AH66" s="54" t="s">
        <v>116</v>
      </c>
      <c r="AI66" s="55"/>
      <c r="AJ66" s="55"/>
      <c r="AK66" s="55"/>
      <c r="AL66" s="56"/>
      <c r="AM66" s="75" t="s">
        <v>218</v>
      </c>
      <c r="AN66" s="76"/>
      <c r="AO66" s="76"/>
      <c r="AP66" s="76"/>
      <c r="AQ66" s="77"/>
      <c r="AR66" s="54" t="s">
        <v>83</v>
      </c>
      <c r="AS66" s="55"/>
      <c r="AT66" s="55"/>
      <c r="AU66" s="55"/>
      <c r="AV66" s="56"/>
      <c r="AW66" s="54" t="s">
        <v>84</v>
      </c>
      <c r="AX66" s="55"/>
      <c r="AY66" s="55"/>
      <c r="AZ66" s="55"/>
      <c r="BA66" s="56"/>
      <c r="BB66" s="54" t="s">
        <v>117</v>
      </c>
      <c r="BC66" s="55"/>
      <c r="BD66" s="55"/>
      <c r="BE66" s="55"/>
      <c r="BF66" s="56"/>
      <c r="BG66" s="75" t="s">
        <v>218</v>
      </c>
      <c r="BH66" s="76"/>
      <c r="BI66" s="76"/>
      <c r="BJ66" s="76"/>
      <c r="BK66" s="77"/>
      <c r="CA66" t="s">
        <v>37</v>
      </c>
    </row>
    <row r="67" spans="1:79" s="136" customFormat="1" ht="25.5" customHeight="1" x14ac:dyDescent="0.2">
      <c r="A67" s="156">
        <v>2282</v>
      </c>
      <c r="B67" s="157"/>
      <c r="C67" s="157"/>
      <c r="D67" s="158"/>
      <c r="E67" s="130" t="s">
        <v>267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60">
        <v>5200000</v>
      </c>
      <c r="Y67" s="161"/>
      <c r="Z67" s="161"/>
      <c r="AA67" s="161"/>
      <c r="AB67" s="162"/>
      <c r="AC67" s="160">
        <v>0</v>
      </c>
      <c r="AD67" s="161"/>
      <c r="AE67" s="161"/>
      <c r="AF67" s="161"/>
      <c r="AG67" s="162"/>
      <c r="AH67" s="160">
        <v>0</v>
      </c>
      <c r="AI67" s="161"/>
      <c r="AJ67" s="161"/>
      <c r="AK67" s="161"/>
      <c r="AL67" s="162"/>
      <c r="AM67" s="160">
        <f>IF(ISNUMBER(X67),X67,0)+IF(ISNUMBER(AC67),AC67,0)</f>
        <v>5200000</v>
      </c>
      <c r="AN67" s="161"/>
      <c r="AO67" s="161"/>
      <c r="AP67" s="161"/>
      <c r="AQ67" s="162"/>
      <c r="AR67" s="160">
        <v>5200000</v>
      </c>
      <c r="AS67" s="161"/>
      <c r="AT67" s="161"/>
      <c r="AU67" s="161"/>
      <c r="AV67" s="162"/>
      <c r="AW67" s="160">
        <v>0</v>
      </c>
      <c r="AX67" s="161"/>
      <c r="AY67" s="161"/>
      <c r="AZ67" s="161"/>
      <c r="BA67" s="162"/>
      <c r="BB67" s="160">
        <v>0</v>
      </c>
      <c r="BC67" s="161"/>
      <c r="BD67" s="161"/>
      <c r="BE67" s="161"/>
      <c r="BF67" s="162"/>
      <c r="BG67" s="159">
        <f>IF(ISNUMBER(AR67),AR67,0)+IF(ISNUMBER(AW67),AW67,0)</f>
        <v>5200000</v>
      </c>
      <c r="BH67" s="159"/>
      <c r="BI67" s="159"/>
      <c r="BJ67" s="159"/>
      <c r="BK67" s="159"/>
      <c r="CA67" s="136" t="s">
        <v>38</v>
      </c>
    </row>
    <row r="68" spans="1:79" s="9" customFormat="1" ht="12.75" customHeight="1" x14ac:dyDescent="0.2">
      <c r="A68" s="118"/>
      <c r="B68" s="116"/>
      <c r="C68" s="116"/>
      <c r="D68" s="117"/>
      <c r="E68" s="137" t="s">
        <v>179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  <c r="X68" s="164">
        <v>5200000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5200000</v>
      </c>
      <c r="AN68" s="165"/>
      <c r="AO68" s="165"/>
      <c r="AP68" s="165"/>
      <c r="AQ68" s="166"/>
      <c r="AR68" s="164">
        <v>5200000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5200000</v>
      </c>
      <c r="BH68" s="163"/>
      <c r="BI68" s="163"/>
      <c r="BJ68" s="163"/>
      <c r="BK68" s="163"/>
    </row>
    <row r="70" spans="1:79" ht="14.25" customHeight="1" x14ac:dyDescent="0.2">
      <c r="A70" s="67" t="s">
        <v>328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78" t="s">
        <v>246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</row>
    <row r="72" spans="1:79" ht="23.1" customHeight="1" x14ac:dyDescent="0.2">
      <c r="A72" s="93" t="s">
        <v>150</v>
      </c>
      <c r="B72" s="94"/>
      <c r="C72" s="94"/>
      <c r="D72" s="94"/>
      <c r="E72" s="95"/>
      <c r="F72" s="86" t="s">
        <v>20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57" t="s">
        <v>250</v>
      </c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1" t="s">
        <v>252</v>
      </c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3"/>
    </row>
    <row r="73" spans="1:79" ht="53.25" customHeight="1" x14ac:dyDescent="0.2">
      <c r="A73" s="96"/>
      <c r="B73" s="97"/>
      <c r="C73" s="97"/>
      <c r="D73" s="97"/>
      <c r="E73" s="98"/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51" t="s">
        <v>5</v>
      </c>
      <c r="Y73" s="52"/>
      <c r="Z73" s="52"/>
      <c r="AA73" s="52"/>
      <c r="AB73" s="53"/>
      <c r="AC73" s="51" t="s">
        <v>4</v>
      </c>
      <c r="AD73" s="52"/>
      <c r="AE73" s="52"/>
      <c r="AF73" s="52"/>
      <c r="AG73" s="53"/>
      <c r="AH73" s="71" t="s">
        <v>147</v>
      </c>
      <c r="AI73" s="72"/>
      <c r="AJ73" s="72"/>
      <c r="AK73" s="72"/>
      <c r="AL73" s="73"/>
      <c r="AM73" s="51" t="s">
        <v>6</v>
      </c>
      <c r="AN73" s="52"/>
      <c r="AO73" s="52"/>
      <c r="AP73" s="52"/>
      <c r="AQ73" s="53"/>
      <c r="AR73" s="51" t="s">
        <v>5</v>
      </c>
      <c r="AS73" s="52"/>
      <c r="AT73" s="52"/>
      <c r="AU73" s="52"/>
      <c r="AV73" s="53"/>
      <c r="AW73" s="51" t="s">
        <v>4</v>
      </c>
      <c r="AX73" s="52"/>
      <c r="AY73" s="52"/>
      <c r="AZ73" s="52"/>
      <c r="BA73" s="53"/>
      <c r="BB73" s="74" t="s">
        <v>147</v>
      </c>
      <c r="BC73" s="74"/>
      <c r="BD73" s="74"/>
      <c r="BE73" s="74"/>
      <c r="BF73" s="74"/>
      <c r="BG73" s="51" t="s">
        <v>118</v>
      </c>
      <c r="BH73" s="52"/>
      <c r="BI73" s="52"/>
      <c r="BJ73" s="52"/>
      <c r="BK73" s="53"/>
    </row>
    <row r="74" spans="1:79" ht="15" customHeight="1" x14ac:dyDescent="0.2">
      <c r="A74" s="51">
        <v>1</v>
      </c>
      <c r="B74" s="52"/>
      <c r="C74" s="52"/>
      <c r="D74" s="52"/>
      <c r="E74" s="53"/>
      <c r="F74" s="51">
        <v>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>
        <v>3</v>
      </c>
      <c r="Y74" s="52"/>
      <c r="Z74" s="52"/>
      <c r="AA74" s="52"/>
      <c r="AB74" s="53"/>
      <c r="AC74" s="51">
        <v>4</v>
      </c>
      <c r="AD74" s="52"/>
      <c r="AE74" s="52"/>
      <c r="AF74" s="52"/>
      <c r="AG74" s="53"/>
      <c r="AH74" s="51">
        <v>5</v>
      </c>
      <c r="AI74" s="52"/>
      <c r="AJ74" s="52"/>
      <c r="AK74" s="52"/>
      <c r="AL74" s="53"/>
      <c r="AM74" s="51">
        <v>6</v>
      </c>
      <c r="AN74" s="52"/>
      <c r="AO74" s="52"/>
      <c r="AP74" s="52"/>
      <c r="AQ74" s="53"/>
      <c r="AR74" s="51">
        <v>7</v>
      </c>
      <c r="AS74" s="52"/>
      <c r="AT74" s="52"/>
      <c r="AU74" s="52"/>
      <c r="AV74" s="53"/>
      <c r="AW74" s="51">
        <v>8</v>
      </c>
      <c r="AX74" s="52"/>
      <c r="AY74" s="52"/>
      <c r="AZ74" s="52"/>
      <c r="BA74" s="53"/>
      <c r="BB74" s="51">
        <v>9</v>
      </c>
      <c r="BC74" s="52"/>
      <c r="BD74" s="52"/>
      <c r="BE74" s="52"/>
      <c r="BF74" s="53"/>
      <c r="BG74" s="51">
        <v>10</v>
      </c>
      <c r="BH74" s="52"/>
      <c r="BI74" s="52"/>
      <c r="BJ74" s="52"/>
      <c r="BK74" s="53"/>
    </row>
    <row r="75" spans="1:79" s="2" customFormat="1" ht="15" hidden="1" customHeight="1" x14ac:dyDescent="0.2">
      <c r="A75" s="54" t="s">
        <v>85</v>
      </c>
      <c r="B75" s="55"/>
      <c r="C75" s="55"/>
      <c r="D75" s="55"/>
      <c r="E75" s="56"/>
      <c r="F75" s="54" t="s">
        <v>78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4" t="s">
        <v>81</v>
      </c>
      <c r="Y75" s="55"/>
      <c r="Z75" s="55"/>
      <c r="AA75" s="55"/>
      <c r="AB75" s="56"/>
      <c r="AC75" s="54" t="s">
        <v>82</v>
      </c>
      <c r="AD75" s="55"/>
      <c r="AE75" s="55"/>
      <c r="AF75" s="55"/>
      <c r="AG75" s="56"/>
      <c r="AH75" s="54" t="s">
        <v>116</v>
      </c>
      <c r="AI75" s="55"/>
      <c r="AJ75" s="55"/>
      <c r="AK75" s="55"/>
      <c r="AL75" s="56"/>
      <c r="AM75" s="75" t="s">
        <v>218</v>
      </c>
      <c r="AN75" s="76"/>
      <c r="AO75" s="76"/>
      <c r="AP75" s="76"/>
      <c r="AQ75" s="77"/>
      <c r="AR75" s="54" t="s">
        <v>83</v>
      </c>
      <c r="AS75" s="55"/>
      <c r="AT75" s="55"/>
      <c r="AU75" s="55"/>
      <c r="AV75" s="56"/>
      <c r="AW75" s="54" t="s">
        <v>84</v>
      </c>
      <c r="AX75" s="55"/>
      <c r="AY75" s="55"/>
      <c r="AZ75" s="55"/>
      <c r="BA75" s="56"/>
      <c r="BB75" s="54" t="s">
        <v>117</v>
      </c>
      <c r="BC75" s="55"/>
      <c r="BD75" s="55"/>
      <c r="BE75" s="55"/>
      <c r="BF75" s="56"/>
      <c r="BG75" s="75" t="s">
        <v>218</v>
      </c>
      <c r="BH75" s="76"/>
      <c r="BI75" s="76"/>
      <c r="BJ75" s="76"/>
      <c r="BK75" s="77"/>
      <c r="CA75" t="s">
        <v>39</v>
      </c>
    </row>
    <row r="76" spans="1:79" s="9" customFormat="1" ht="12.75" customHeight="1" x14ac:dyDescent="0.2">
      <c r="A76" s="118"/>
      <c r="B76" s="116"/>
      <c r="C76" s="116"/>
      <c r="D76" s="116"/>
      <c r="E76" s="117"/>
      <c r="F76" s="118" t="s">
        <v>179</v>
      </c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9" t="s">
        <v>40</v>
      </c>
    </row>
    <row r="79" spans="1:79" ht="14.25" customHeight="1" x14ac:dyDescent="0.2">
      <c r="A79" s="67" t="s">
        <v>151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14.25" customHeight="1" x14ac:dyDescent="0.2">
      <c r="A80" s="67" t="s">
        <v>316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 x14ac:dyDescent="0.2">
      <c r="A81" s="78" t="s">
        <v>246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</row>
    <row r="82" spans="1:79" ht="23.1" customHeight="1" x14ac:dyDescent="0.2">
      <c r="A82" s="86" t="s">
        <v>7</v>
      </c>
      <c r="B82" s="87"/>
      <c r="C82" s="87"/>
      <c r="D82" s="86" t="s">
        <v>152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8"/>
      <c r="U82" s="51" t="s">
        <v>247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/>
      <c r="AN82" s="51" t="s">
        <v>248</v>
      </c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3"/>
      <c r="BG82" s="57" t="s">
        <v>249</v>
      </c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</row>
    <row r="83" spans="1:79" ht="52.5" customHeight="1" x14ac:dyDescent="0.2">
      <c r="A83" s="89"/>
      <c r="B83" s="90"/>
      <c r="C83" s="90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1"/>
      <c r="U83" s="51" t="s">
        <v>5</v>
      </c>
      <c r="V83" s="52"/>
      <c r="W83" s="52"/>
      <c r="X83" s="52"/>
      <c r="Y83" s="53"/>
      <c r="Z83" s="51" t="s">
        <v>4</v>
      </c>
      <c r="AA83" s="52"/>
      <c r="AB83" s="52"/>
      <c r="AC83" s="52"/>
      <c r="AD83" s="53"/>
      <c r="AE83" s="71" t="s">
        <v>147</v>
      </c>
      <c r="AF83" s="72"/>
      <c r="AG83" s="72"/>
      <c r="AH83" s="73"/>
      <c r="AI83" s="51" t="s">
        <v>6</v>
      </c>
      <c r="AJ83" s="52"/>
      <c r="AK83" s="52"/>
      <c r="AL83" s="52"/>
      <c r="AM83" s="53"/>
      <c r="AN83" s="51" t="s">
        <v>5</v>
      </c>
      <c r="AO83" s="52"/>
      <c r="AP83" s="52"/>
      <c r="AQ83" s="52"/>
      <c r="AR83" s="53"/>
      <c r="AS83" s="51" t="s">
        <v>4</v>
      </c>
      <c r="AT83" s="52"/>
      <c r="AU83" s="52"/>
      <c r="AV83" s="52"/>
      <c r="AW83" s="53"/>
      <c r="AX83" s="71" t="s">
        <v>147</v>
      </c>
      <c r="AY83" s="72"/>
      <c r="AZ83" s="72"/>
      <c r="BA83" s="73"/>
      <c r="BB83" s="51" t="s">
        <v>118</v>
      </c>
      <c r="BC83" s="52"/>
      <c r="BD83" s="52"/>
      <c r="BE83" s="52"/>
      <c r="BF83" s="53"/>
      <c r="BG83" s="51" t="s">
        <v>5</v>
      </c>
      <c r="BH83" s="52"/>
      <c r="BI83" s="52"/>
      <c r="BJ83" s="52"/>
      <c r="BK83" s="53"/>
      <c r="BL83" s="57" t="s">
        <v>4</v>
      </c>
      <c r="BM83" s="57"/>
      <c r="BN83" s="57"/>
      <c r="BO83" s="57"/>
      <c r="BP83" s="57"/>
      <c r="BQ83" s="74" t="s">
        <v>147</v>
      </c>
      <c r="BR83" s="74"/>
      <c r="BS83" s="74"/>
      <c r="BT83" s="74"/>
      <c r="BU83" s="51" t="s">
        <v>119</v>
      </c>
      <c r="BV83" s="52"/>
      <c r="BW83" s="52"/>
      <c r="BX83" s="52"/>
      <c r="BY83" s="53"/>
    </row>
    <row r="84" spans="1:79" ht="15" customHeight="1" x14ac:dyDescent="0.2">
      <c r="A84" s="51">
        <v>1</v>
      </c>
      <c r="B84" s="52"/>
      <c r="C84" s="52"/>
      <c r="D84" s="51">
        <v>2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3"/>
      <c r="U84" s="51">
        <v>3</v>
      </c>
      <c r="V84" s="52"/>
      <c r="W84" s="52"/>
      <c r="X84" s="52"/>
      <c r="Y84" s="53"/>
      <c r="Z84" s="51">
        <v>4</v>
      </c>
      <c r="AA84" s="52"/>
      <c r="AB84" s="52"/>
      <c r="AC84" s="52"/>
      <c r="AD84" s="53"/>
      <c r="AE84" s="51">
        <v>5</v>
      </c>
      <c r="AF84" s="52"/>
      <c r="AG84" s="52"/>
      <c r="AH84" s="53"/>
      <c r="AI84" s="51">
        <v>6</v>
      </c>
      <c r="AJ84" s="52"/>
      <c r="AK84" s="52"/>
      <c r="AL84" s="52"/>
      <c r="AM84" s="53"/>
      <c r="AN84" s="51">
        <v>7</v>
      </c>
      <c r="AO84" s="52"/>
      <c r="AP84" s="52"/>
      <c r="AQ84" s="52"/>
      <c r="AR84" s="53"/>
      <c r="AS84" s="51">
        <v>8</v>
      </c>
      <c r="AT84" s="52"/>
      <c r="AU84" s="52"/>
      <c r="AV84" s="52"/>
      <c r="AW84" s="53"/>
      <c r="AX84" s="57">
        <v>9</v>
      </c>
      <c r="AY84" s="57"/>
      <c r="AZ84" s="57"/>
      <c r="BA84" s="57"/>
      <c r="BB84" s="51">
        <v>10</v>
      </c>
      <c r="BC84" s="52"/>
      <c r="BD84" s="52"/>
      <c r="BE84" s="52"/>
      <c r="BF84" s="53"/>
      <c r="BG84" s="51">
        <v>11</v>
      </c>
      <c r="BH84" s="52"/>
      <c r="BI84" s="52"/>
      <c r="BJ84" s="52"/>
      <c r="BK84" s="53"/>
      <c r="BL84" s="57">
        <v>12</v>
      </c>
      <c r="BM84" s="57"/>
      <c r="BN84" s="57"/>
      <c r="BO84" s="57"/>
      <c r="BP84" s="57"/>
      <c r="BQ84" s="51">
        <v>13</v>
      </c>
      <c r="BR84" s="52"/>
      <c r="BS84" s="52"/>
      <c r="BT84" s="53"/>
      <c r="BU84" s="51">
        <v>14</v>
      </c>
      <c r="BV84" s="52"/>
      <c r="BW84" s="52"/>
      <c r="BX84" s="52"/>
      <c r="BY84" s="53"/>
    </row>
    <row r="85" spans="1:79" s="2" customFormat="1" ht="14.25" hidden="1" customHeight="1" x14ac:dyDescent="0.2">
      <c r="A85" s="54" t="s">
        <v>90</v>
      </c>
      <c r="B85" s="55"/>
      <c r="C85" s="55"/>
      <c r="D85" s="54" t="s">
        <v>78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60" t="s">
        <v>86</v>
      </c>
      <c r="V85" s="60"/>
      <c r="W85" s="60"/>
      <c r="X85" s="60"/>
      <c r="Y85" s="60"/>
      <c r="Z85" s="60" t="s">
        <v>87</v>
      </c>
      <c r="AA85" s="60"/>
      <c r="AB85" s="60"/>
      <c r="AC85" s="60"/>
      <c r="AD85" s="60"/>
      <c r="AE85" s="60" t="s">
        <v>113</v>
      </c>
      <c r="AF85" s="60"/>
      <c r="AG85" s="60"/>
      <c r="AH85" s="60"/>
      <c r="AI85" s="69" t="s">
        <v>217</v>
      </c>
      <c r="AJ85" s="69"/>
      <c r="AK85" s="69"/>
      <c r="AL85" s="69"/>
      <c r="AM85" s="69"/>
      <c r="AN85" s="60" t="s">
        <v>88</v>
      </c>
      <c r="AO85" s="60"/>
      <c r="AP85" s="60"/>
      <c r="AQ85" s="60"/>
      <c r="AR85" s="60"/>
      <c r="AS85" s="60" t="s">
        <v>89</v>
      </c>
      <c r="AT85" s="60"/>
      <c r="AU85" s="60"/>
      <c r="AV85" s="60"/>
      <c r="AW85" s="60"/>
      <c r="AX85" s="60" t="s">
        <v>114</v>
      </c>
      <c r="AY85" s="60"/>
      <c r="AZ85" s="60"/>
      <c r="BA85" s="60"/>
      <c r="BB85" s="69" t="s">
        <v>217</v>
      </c>
      <c r="BC85" s="69"/>
      <c r="BD85" s="69"/>
      <c r="BE85" s="69"/>
      <c r="BF85" s="69"/>
      <c r="BG85" s="60" t="s">
        <v>79</v>
      </c>
      <c r="BH85" s="60"/>
      <c r="BI85" s="60"/>
      <c r="BJ85" s="60"/>
      <c r="BK85" s="60"/>
      <c r="BL85" s="60" t="s">
        <v>80</v>
      </c>
      <c r="BM85" s="60"/>
      <c r="BN85" s="60"/>
      <c r="BO85" s="60"/>
      <c r="BP85" s="60"/>
      <c r="BQ85" s="60" t="s">
        <v>115</v>
      </c>
      <c r="BR85" s="60"/>
      <c r="BS85" s="60"/>
      <c r="BT85" s="60"/>
      <c r="BU85" s="69" t="s">
        <v>217</v>
      </c>
      <c r="BV85" s="69"/>
      <c r="BW85" s="69"/>
      <c r="BX85" s="69"/>
      <c r="BY85" s="69"/>
      <c r="CA85" t="s">
        <v>41</v>
      </c>
    </row>
    <row r="86" spans="1:79" s="136" customFormat="1" ht="12.75" customHeight="1" x14ac:dyDescent="0.2">
      <c r="A86" s="156">
        <v>1</v>
      </c>
      <c r="B86" s="157"/>
      <c r="C86" s="157"/>
      <c r="D86" s="130" t="s">
        <v>340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160">
        <v>0</v>
      </c>
      <c r="V86" s="161"/>
      <c r="W86" s="161"/>
      <c r="X86" s="161"/>
      <c r="Y86" s="162"/>
      <c r="Z86" s="160">
        <v>0</v>
      </c>
      <c r="AA86" s="161"/>
      <c r="AB86" s="161"/>
      <c r="AC86" s="161"/>
      <c r="AD86" s="162"/>
      <c r="AE86" s="160">
        <v>0</v>
      </c>
      <c r="AF86" s="161"/>
      <c r="AG86" s="161"/>
      <c r="AH86" s="162"/>
      <c r="AI86" s="160">
        <f>IF(ISNUMBER(U86),U86,0)+IF(ISNUMBER(Z86),Z86,0)</f>
        <v>0</v>
      </c>
      <c r="AJ86" s="161"/>
      <c r="AK86" s="161"/>
      <c r="AL86" s="161"/>
      <c r="AM86" s="162"/>
      <c r="AN86" s="160">
        <v>0</v>
      </c>
      <c r="AO86" s="161"/>
      <c r="AP86" s="161"/>
      <c r="AQ86" s="161"/>
      <c r="AR86" s="162"/>
      <c r="AS86" s="160">
        <v>0</v>
      </c>
      <c r="AT86" s="161"/>
      <c r="AU86" s="161"/>
      <c r="AV86" s="161"/>
      <c r="AW86" s="162"/>
      <c r="AX86" s="160">
        <v>0</v>
      </c>
      <c r="AY86" s="161"/>
      <c r="AZ86" s="161"/>
      <c r="BA86" s="162"/>
      <c r="BB86" s="160">
        <f>IF(ISNUMBER(AN86),AN86,0)+IF(ISNUMBER(AS86),AS86,0)</f>
        <v>0</v>
      </c>
      <c r="BC86" s="161"/>
      <c r="BD86" s="161"/>
      <c r="BE86" s="161"/>
      <c r="BF86" s="162"/>
      <c r="BG86" s="160">
        <v>3200000</v>
      </c>
      <c r="BH86" s="161"/>
      <c r="BI86" s="161"/>
      <c r="BJ86" s="161"/>
      <c r="BK86" s="162"/>
      <c r="BL86" s="160">
        <v>0</v>
      </c>
      <c r="BM86" s="161"/>
      <c r="BN86" s="161"/>
      <c r="BO86" s="161"/>
      <c r="BP86" s="162"/>
      <c r="BQ86" s="160">
        <v>0</v>
      </c>
      <c r="BR86" s="161"/>
      <c r="BS86" s="161"/>
      <c r="BT86" s="162"/>
      <c r="BU86" s="160">
        <f>IF(ISNUMBER(BG86),BG86,0)+IF(ISNUMBER(BL86),BL86,0)</f>
        <v>3200000</v>
      </c>
      <c r="BV86" s="161"/>
      <c r="BW86" s="161"/>
      <c r="BX86" s="161"/>
      <c r="BY86" s="162"/>
      <c r="CA86" s="136" t="s">
        <v>42</v>
      </c>
    </row>
    <row r="87" spans="1:79" s="136" customFormat="1" ht="12.75" customHeight="1" x14ac:dyDescent="0.2">
      <c r="A87" s="156">
        <v>2</v>
      </c>
      <c r="B87" s="157"/>
      <c r="C87" s="157"/>
      <c r="D87" s="130" t="s">
        <v>341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160">
        <v>0</v>
      </c>
      <c r="V87" s="161"/>
      <c r="W87" s="161"/>
      <c r="X87" s="161"/>
      <c r="Y87" s="162"/>
      <c r="Z87" s="160">
        <v>0</v>
      </c>
      <c r="AA87" s="161"/>
      <c r="AB87" s="161"/>
      <c r="AC87" s="161"/>
      <c r="AD87" s="162"/>
      <c r="AE87" s="160">
        <v>0</v>
      </c>
      <c r="AF87" s="161"/>
      <c r="AG87" s="161"/>
      <c r="AH87" s="162"/>
      <c r="AI87" s="160">
        <f>IF(ISNUMBER(U87),U87,0)+IF(ISNUMBER(Z87),Z87,0)</f>
        <v>0</v>
      </c>
      <c r="AJ87" s="161"/>
      <c r="AK87" s="161"/>
      <c r="AL87" s="161"/>
      <c r="AM87" s="162"/>
      <c r="AN87" s="160">
        <v>0</v>
      </c>
      <c r="AO87" s="161"/>
      <c r="AP87" s="161"/>
      <c r="AQ87" s="161"/>
      <c r="AR87" s="162"/>
      <c r="AS87" s="160">
        <v>0</v>
      </c>
      <c r="AT87" s="161"/>
      <c r="AU87" s="161"/>
      <c r="AV87" s="161"/>
      <c r="AW87" s="162"/>
      <c r="AX87" s="160">
        <v>0</v>
      </c>
      <c r="AY87" s="161"/>
      <c r="AZ87" s="161"/>
      <c r="BA87" s="162"/>
      <c r="BB87" s="160">
        <f>IF(ISNUMBER(AN87),AN87,0)+IF(ISNUMBER(AS87),AS87,0)</f>
        <v>0</v>
      </c>
      <c r="BC87" s="161"/>
      <c r="BD87" s="161"/>
      <c r="BE87" s="161"/>
      <c r="BF87" s="162"/>
      <c r="BG87" s="160">
        <v>2000000</v>
      </c>
      <c r="BH87" s="161"/>
      <c r="BI87" s="161"/>
      <c r="BJ87" s="161"/>
      <c r="BK87" s="162"/>
      <c r="BL87" s="160">
        <v>0</v>
      </c>
      <c r="BM87" s="161"/>
      <c r="BN87" s="161"/>
      <c r="BO87" s="161"/>
      <c r="BP87" s="162"/>
      <c r="BQ87" s="160">
        <v>0</v>
      </c>
      <c r="BR87" s="161"/>
      <c r="BS87" s="161"/>
      <c r="BT87" s="162"/>
      <c r="BU87" s="160">
        <f>IF(ISNUMBER(BG87),BG87,0)+IF(ISNUMBER(BL87),BL87,0)</f>
        <v>2000000</v>
      </c>
      <c r="BV87" s="161"/>
      <c r="BW87" s="161"/>
      <c r="BX87" s="161"/>
      <c r="BY87" s="162"/>
    </row>
    <row r="88" spans="1:79" s="9" customFormat="1" ht="12.75" customHeight="1" x14ac:dyDescent="0.2">
      <c r="A88" s="118"/>
      <c r="B88" s="116"/>
      <c r="C88" s="116"/>
      <c r="D88" s="137" t="s">
        <v>179</v>
      </c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9"/>
      <c r="U88" s="164">
        <v>0</v>
      </c>
      <c r="V88" s="165"/>
      <c r="W88" s="165"/>
      <c r="X88" s="165"/>
      <c r="Y88" s="166"/>
      <c r="Z88" s="164">
        <v>0</v>
      </c>
      <c r="AA88" s="165"/>
      <c r="AB88" s="165"/>
      <c r="AC88" s="165"/>
      <c r="AD88" s="166"/>
      <c r="AE88" s="164">
        <v>0</v>
      </c>
      <c r="AF88" s="165"/>
      <c r="AG88" s="165"/>
      <c r="AH88" s="166"/>
      <c r="AI88" s="164">
        <f>IF(ISNUMBER(U88),U88,0)+IF(ISNUMBER(Z88),Z88,0)</f>
        <v>0</v>
      </c>
      <c r="AJ88" s="165"/>
      <c r="AK88" s="165"/>
      <c r="AL88" s="165"/>
      <c r="AM88" s="166"/>
      <c r="AN88" s="164">
        <v>0</v>
      </c>
      <c r="AO88" s="165"/>
      <c r="AP88" s="165"/>
      <c r="AQ88" s="165"/>
      <c r="AR88" s="166"/>
      <c r="AS88" s="164">
        <v>0</v>
      </c>
      <c r="AT88" s="165"/>
      <c r="AU88" s="165"/>
      <c r="AV88" s="165"/>
      <c r="AW88" s="166"/>
      <c r="AX88" s="164">
        <v>0</v>
      </c>
      <c r="AY88" s="165"/>
      <c r="AZ88" s="165"/>
      <c r="BA88" s="166"/>
      <c r="BB88" s="164">
        <f>IF(ISNUMBER(AN88),AN88,0)+IF(ISNUMBER(AS88),AS88,0)</f>
        <v>0</v>
      </c>
      <c r="BC88" s="165"/>
      <c r="BD88" s="165"/>
      <c r="BE88" s="165"/>
      <c r="BF88" s="166"/>
      <c r="BG88" s="164">
        <v>5200000</v>
      </c>
      <c r="BH88" s="165"/>
      <c r="BI88" s="165"/>
      <c r="BJ88" s="165"/>
      <c r="BK88" s="166"/>
      <c r="BL88" s="164">
        <v>0</v>
      </c>
      <c r="BM88" s="165"/>
      <c r="BN88" s="165"/>
      <c r="BO88" s="165"/>
      <c r="BP88" s="166"/>
      <c r="BQ88" s="164">
        <v>0</v>
      </c>
      <c r="BR88" s="165"/>
      <c r="BS88" s="165"/>
      <c r="BT88" s="166"/>
      <c r="BU88" s="164">
        <f>IF(ISNUMBER(BG88),BG88,0)+IF(ISNUMBER(BL88),BL88,0)</f>
        <v>5200000</v>
      </c>
      <c r="BV88" s="165"/>
      <c r="BW88" s="165"/>
      <c r="BX88" s="165"/>
      <c r="BY88" s="166"/>
    </row>
    <row r="90" spans="1:79" ht="14.25" customHeight="1" x14ac:dyDescent="0.2">
      <c r="A90" s="67" t="s">
        <v>329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</row>
    <row r="91" spans="1:79" ht="15" customHeight="1" x14ac:dyDescent="0.2">
      <c r="A91" s="70" t="s">
        <v>246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1:79" ht="23.1" customHeight="1" x14ac:dyDescent="0.2">
      <c r="A92" s="86" t="s">
        <v>7</v>
      </c>
      <c r="B92" s="87"/>
      <c r="C92" s="87"/>
      <c r="D92" s="86" t="s">
        <v>152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8"/>
      <c r="U92" s="57" t="s">
        <v>250</v>
      </c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 t="s">
        <v>252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</row>
    <row r="93" spans="1:79" ht="54" customHeight="1" x14ac:dyDescent="0.2">
      <c r="A93" s="89"/>
      <c r="B93" s="90"/>
      <c r="C93" s="90"/>
      <c r="D93" s="89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1"/>
      <c r="U93" s="51" t="s">
        <v>5</v>
      </c>
      <c r="V93" s="52"/>
      <c r="W93" s="52"/>
      <c r="X93" s="52"/>
      <c r="Y93" s="53"/>
      <c r="Z93" s="51" t="s">
        <v>4</v>
      </c>
      <c r="AA93" s="52"/>
      <c r="AB93" s="52"/>
      <c r="AC93" s="52"/>
      <c r="AD93" s="53"/>
      <c r="AE93" s="71" t="s">
        <v>147</v>
      </c>
      <c r="AF93" s="72"/>
      <c r="AG93" s="72"/>
      <c r="AH93" s="72"/>
      <c r="AI93" s="73"/>
      <c r="AJ93" s="51" t="s">
        <v>6</v>
      </c>
      <c r="AK93" s="52"/>
      <c r="AL93" s="52"/>
      <c r="AM93" s="52"/>
      <c r="AN93" s="53"/>
      <c r="AO93" s="51" t="s">
        <v>5</v>
      </c>
      <c r="AP93" s="52"/>
      <c r="AQ93" s="52"/>
      <c r="AR93" s="52"/>
      <c r="AS93" s="53"/>
      <c r="AT93" s="51" t="s">
        <v>4</v>
      </c>
      <c r="AU93" s="52"/>
      <c r="AV93" s="52"/>
      <c r="AW93" s="52"/>
      <c r="AX93" s="53"/>
      <c r="AY93" s="71" t="s">
        <v>147</v>
      </c>
      <c r="AZ93" s="72"/>
      <c r="BA93" s="72"/>
      <c r="BB93" s="72"/>
      <c r="BC93" s="73"/>
      <c r="BD93" s="57" t="s">
        <v>118</v>
      </c>
      <c r="BE93" s="57"/>
      <c r="BF93" s="57"/>
      <c r="BG93" s="57"/>
      <c r="BH93" s="57"/>
    </row>
    <row r="94" spans="1:79" ht="15" customHeight="1" x14ac:dyDescent="0.2">
      <c r="A94" s="51" t="s">
        <v>216</v>
      </c>
      <c r="B94" s="52"/>
      <c r="C94" s="52"/>
      <c r="D94" s="51">
        <v>2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3"/>
      <c r="U94" s="51">
        <v>3</v>
      </c>
      <c r="V94" s="52"/>
      <c r="W94" s="52"/>
      <c r="X94" s="52"/>
      <c r="Y94" s="53"/>
      <c r="Z94" s="51">
        <v>4</v>
      </c>
      <c r="AA94" s="52"/>
      <c r="AB94" s="52"/>
      <c r="AC94" s="52"/>
      <c r="AD94" s="53"/>
      <c r="AE94" s="51">
        <v>5</v>
      </c>
      <c r="AF94" s="52"/>
      <c r="AG94" s="52"/>
      <c r="AH94" s="52"/>
      <c r="AI94" s="53"/>
      <c r="AJ94" s="51">
        <v>6</v>
      </c>
      <c r="AK94" s="52"/>
      <c r="AL94" s="52"/>
      <c r="AM94" s="52"/>
      <c r="AN94" s="53"/>
      <c r="AO94" s="51">
        <v>7</v>
      </c>
      <c r="AP94" s="52"/>
      <c r="AQ94" s="52"/>
      <c r="AR94" s="52"/>
      <c r="AS94" s="53"/>
      <c r="AT94" s="51">
        <v>8</v>
      </c>
      <c r="AU94" s="52"/>
      <c r="AV94" s="52"/>
      <c r="AW94" s="52"/>
      <c r="AX94" s="53"/>
      <c r="AY94" s="51">
        <v>9</v>
      </c>
      <c r="AZ94" s="52"/>
      <c r="BA94" s="52"/>
      <c r="BB94" s="52"/>
      <c r="BC94" s="53"/>
      <c r="BD94" s="51">
        <v>10</v>
      </c>
      <c r="BE94" s="52"/>
      <c r="BF94" s="52"/>
      <c r="BG94" s="52"/>
      <c r="BH94" s="53"/>
    </row>
    <row r="95" spans="1:79" s="2" customFormat="1" ht="12.75" hidden="1" customHeight="1" x14ac:dyDescent="0.2">
      <c r="A95" s="54" t="s">
        <v>90</v>
      </c>
      <c r="B95" s="55"/>
      <c r="C95" s="55"/>
      <c r="D95" s="54" t="s">
        <v>78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54" t="s">
        <v>81</v>
      </c>
      <c r="V95" s="55"/>
      <c r="W95" s="55"/>
      <c r="X95" s="55"/>
      <c r="Y95" s="56"/>
      <c r="Z95" s="54" t="s">
        <v>82</v>
      </c>
      <c r="AA95" s="55"/>
      <c r="AB95" s="55"/>
      <c r="AC95" s="55"/>
      <c r="AD95" s="56"/>
      <c r="AE95" s="54" t="s">
        <v>116</v>
      </c>
      <c r="AF95" s="55"/>
      <c r="AG95" s="55"/>
      <c r="AH95" s="55"/>
      <c r="AI95" s="56"/>
      <c r="AJ95" s="75" t="s">
        <v>218</v>
      </c>
      <c r="AK95" s="76"/>
      <c r="AL95" s="76"/>
      <c r="AM95" s="76"/>
      <c r="AN95" s="77"/>
      <c r="AO95" s="54" t="s">
        <v>83</v>
      </c>
      <c r="AP95" s="55"/>
      <c r="AQ95" s="55"/>
      <c r="AR95" s="55"/>
      <c r="AS95" s="56"/>
      <c r="AT95" s="54" t="s">
        <v>84</v>
      </c>
      <c r="AU95" s="55"/>
      <c r="AV95" s="55"/>
      <c r="AW95" s="55"/>
      <c r="AX95" s="56"/>
      <c r="AY95" s="54" t="s">
        <v>117</v>
      </c>
      <c r="AZ95" s="55"/>
      <c r="BA95" s="55"/>
      <c r="BB95" s="55"/>
      <c r="BC95" s="56"/>
      <c r="BD95" s="69" t="s">
        <v>218</v>
      </c>
      <c r="BE95" s="69"/>
      <c r="BF95" s="69"/>
      <c r="BG95" s="69"/>
      <c r="BH95" s="69"/>
      <c r="CA95" s="2" t="s">
        <v>43</v>
      </c>
    </row>
    <row r="96" spans="1:79" s="136" customFormat="1" ht="12.75" customHeight="1" x14ac:dyDescent="0.2">
      <c r="A96" s="156">
        <v>1</v>
      </c>
      <c r="B96" s="157"/>
      <c r="C96" s="157"/>
      <c r="D96" s="130" t="s">
        <v>340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2"/>
      <c r="U96" s="160">
        <v>3200000</v>
      </c>
      <c r="V96" s="161"/>
      <c r="W96" s="161"/>
      <c r="X96" s="161"/>
      <c r="Y96" s="162"/>
      <c r="Z96" s="160">
        <v>0</v>
      </c>
      <c r="AA96" s="161"/>
      <c r="AB96" s="161"/>
      <c r="AC96" s="161"/>
      <c r="AD96" s="162"/>
      <c r="AE96" s="159">
        <v>0</v>
      </c>
      <c r="AF96" s="159"/>
      <c r="AG96" s="159"/>
      <c r="AH96" s="159"/>
      <c r="AI96" s="159"/>
      <c r="AJ96" s="170">
        <f>IF(ISNUMBER(U96),U96,0)+IF(ISNUMBER(Z96),Z96,0)</f>
        <v>3200000</v>
      </c>
      <c r="AK96" s="170"/>
      <c r="AL96" s="170"/>
      <c r="AM96" s="170"/>
      <c r="AN96" s="170"/>
      <c r="AO96" s="159">
        <v>3200000</v>
      </c>
      <c r="AP96" s="159"/>
      <c r="AQ96" s="159"/>
      <c r="AR96" s="159"/>
      <c r="AS96" s="159"/>
      <c r="AT96" s="170">
        <v>0</v>
      </c>
      <c r="AU96" s="170"/>
      <c r="AV96" s="170"/>
      <c r="AW96" s="170"/>
      <c r="AX96" s="170"/>
      <c r="AY96" s="159">
        <v>0</v>
      </c>
      <c r="AZ96" s="159"/>
      <c r="BA96" s="159"/>
      <c r="BB96" s="159"/>
      <c r="BC96" s="159"/>
      <c r="BD96" s="170">
        <f>IF(ISNUMBER(AO96),AO96,0)+IF(ISNUMBER(AT96),AT96,0)</f>
        <v>3200000</v>
      </c>
      <c r="BE96" s="170"/>
      <c r="BF96" s="170"/>
      <c r="BG96" s="170"/>
      <c r="BH96" s="170"/>
      <c r="CA96" s="136" t="s">
        <v>44</v>
      </c>
    </row>
    <row r="97" spans="1:79" s="136" customFormat="1" ht="12.75" customHeight="1" x14ac:dyDescent="0.2">
      <c r="A97" s="156">
        <v>2</v>
      </c>
      <c r="B97" s="157"/>
      <c r="C97" s="157"/>
      <c r="D97" s="130" t="s">
        <v>341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2"/>
      <c r="U97" s="160">
        <v>2000000</v>
      </c>
      <c r="V97" s="161"/>
      <c r="W97" s="161"/>
      <c r="X97" s="161"/>
      <c r="Y97" s="162"/>
      <c r="Z97" s="160">
        <v>0</v>
      </c>
      <c r="AA97" s="161"/>
      <c r="AB97" s="161"/>
      <c r="AC97" s="161"/>
      <c r="AD97" s="162"/>
      <c r="AE97" s="159">
        <v>0</v>
      </c>
      <c r="AF97" s="159"/>
      <c r="AG97" s="159"/>
      <c r="AH97" s="159"/>
      <c r="AI97" s="159"/>
      <c r="AJ97" s="170">
        <f>IF(ISNUMBER(U97),U97,0)+IF(ISNUMBER(Z97),Z97,0)</f>
        <v>2000000</v>
      </c>
      <c r="AK97" s="170"/>
      <c r="AL97" s="170"/>
      <c r="AM97" s="170"/>
      <c r="AN97" s="170"/>
      <c r="AO97" s="159">
        <v>2000000</v>
      </c>
      <c r="AP97" s="159"/>
      <c r="AQ97" s="159"/>
      <c r="AR97" s="159"/>
      <c r="AS97" s="159"/>
      <c r="AT97" s="170">
        <v>0</v>
      </c>
      <c r="AU97" s="170"/>
      <c r="AV97" s="170"/>
      <c r="AW97" s="170"/>
      <c r="AX97" s="170"/>
      <c r="AY97" s="159">
        <v>0</v>
      </c>
      <c r="AZ97" s="159"/>
      <c r="BA97" s="159"/>
      <c r="BB97" s="159"/>
      <c r="BC97" s="159"/>
      <c r="BD97" s="170">
        <f>IF(ISNUMBER(AO97),AO97,0)+IF(ISNUMBER(AT97),AT97,0)</f>
        <v>2000000</v>
      </c>
      <c r="BE97" s="170"/>
      <c r="BF97" s="170"/>
      <c r="BG97" s="170"/>
      <c r="BH97" s="170"/>
    </row>
    <row r="98" spans="1:79" s="9" customFormat="1" ht="12.75" customHeight="1" x14ac:dyDescent="0.2">
      <c r="A98" s="118"/>
      <c r="B98" s="116"/>
      <c r="C98" s="116"/>
      <c r="D98" s="137" t="s">
        <v>179</v>
      </c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9"/>
      <c r="U98" s="164">
        <v>5200000</v>
      </c>
      <c r="V98" s="165"/>
      <c r="W98" s="165"/>
      <c r="X98" s="165"/>
      <c r="Y98" s="166"/>
      <c r="Z98" s="164">
        <v>0</v>
      </c>
      <c r="AA98" s="165"/>
      <c r="AB98" s="165"/>
      <c r="AC98" s="165"/>
      <c r="AD98" s="166"/>
      <c r="AE98" s="163">
        <v>0</v>
      </c>
      <c r="AF98" s="163"/>
      <c r="AG98" s="163"/>
      <c r="AH98" s="163"/>
      <c r="AI98" s="163"/>
      <c r="AJ98" s="119">
        <f>IF(ISNUMBER(U98),U98,0)+IF(ISNUMBER(Z98),Z98,0)</f>
        <v>5200000</v>
      </c>
      <c r="AK98" s="119"/>
      <c r="AL98" s="119"/>
      <c r="AM98" s="119"/>
      <c r="AN98" s="119"/>
      <c r="AO98" s="163">
        <v>5200000</v>
      </c>
      <c r="AP98" s="163"/>
      <c r="AQ98" s="163"/>
      <c r="AR98" s="163"/>
      <c r="AS98" s="163"/>
      <c r="AT98" s="119">
        <v>0</v>
      </c>
      <c r="AU98" s="119"/>
      <c r="AV98" s="119"/>
      <c r="AW98" s="119"/>
      <c r="AX98" s="119"/>
      <c r="AY98" s="163">
        <v>0</v>
      </c>
      <c r="AZ98" s="163"/>
      <c r="BA98" s="163"/>
      <c r="BB98" s="163"/>
      <c r="BC98" s="163"/>
      <c r="BD98" s="119">
        <f>IF(ISNUMBER(AO98),AO98,0)+IF(ISNUMBER(AT98),AT98,0)</f>
        <v>5200000</v>
      </c>
      <c r="BE98" s="119"/>
      <c r="BF98" s="119"/>
      <c r="BG98" s="119"/>
      <c r="BH98" s="119"/>
    </row>
    <row r="99" spans="1:79" s="8" customFormat="1" ht="12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</row>
    <row r="101" spans="1:79" ht="14.25" customHeight="1" x14ac:dyDescent="0.2">
      <c r="A101" s="67" t="s">
        <v>184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</row>
    <row r="102" spans="1:79" ht="14.25" customHeight="1" x14ac:dyDescent="0.2">
      <c r="A102" s="67" t="s">
        <v>317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</row>
    <row r="103" spans="1:79" ht="23.1" customHeight="1" x14ac:dyDescent="0.2">
      <c r="A103" s="86" t="s">
        <v>7</v>
      </c>
      <c r="B103" s="87"/>
      <c r="C103" s="87"/>
      <c r="D103" s="57" t="s">
        <v>10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 t="s">
        <v>9</v>
      </c>
      <c r="R103" s="57"/>
      <c r="S103" s="57"/>
      <c r="T103" s="57"/>
      <c r="U103" s="57"/>
      <c r="V103" s="57" t="s">
        <v>8</v>
      </c>
      <c r="W103" s="57"/>
      <c r="X103" s="57"/>
      <c r="Y103" s="57"/>
      <c r="Z103" s="57"/>
      <c r="AA103" s="57"/>
      <c r="AB103" s="57"/>
      <c r="AC103" s="57"/>
      <c r="AD103" s="57"/>
      <c r="AE103" s="57"/>
      <c r="AF103" s="51" t="s">
        <v>247</v>
      </c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3"/>
      <c r="AU103" s="51" t="s">
        <v>248</v>
      </c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3"/>
      <c r="BJ103" s="51" t="s">
        <v>249</v>
      </c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3"/>
    </row>
    <row r="104" spans="1:79" ht="32.25" customHeight="1" x14ac:dyDescent="0.2">
      <c r="A104" s="89"/>
      <c r="B104" s="90"/>
      <c r="C104" s="90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 t="s">
        <v>5</v>
      </c>
      <c r="AG104" s="57"/>
      <c r="AH104" s="57"/>
      <c r="AI104" s="57"/>
      <c r="AJ104" s="57"/>
      <c r="AK104" s="57" t="s">
        <v>4</v>
      </c>
      <c r="AL104" s="57"/>
      <c r="AM104" s="57"/>
      <c r="AN104" s="57"/>
      <c r="AO104" s="57"/>
      <c r="AP104" s="57" t="s">
        <v>154</v>
      </c>
      <c r="AQ104" s="57"/>
      <c r="AR104" s="57"/>
      <c r="AS104" s="57"/>
      <c r="AT104" s="57"/>
      <c r="AU104" s="57" t="s">
        <v>5</v>
      </c>
      <c r="AV104" s="57"/>
      <c r="AW104" s="57"/>
      <c r="AX104" s="57"/>
      <c r="AY104" s="57"/>
      <c r="AZ104" s="57" t="s">
        <v>4</v>
      </c>
      <c r="BA104" s="57"/>
      <c r="BB104" s="57"/>
      <c r="BC104" s="57"/>
      <c r="BD104" s="57"/>
      <c r="BE104" s="57" t="s">
        <v>112</v>
      </c>
      <c r="BF104" s="57"/>
      <c r="BG104" s="57"/>
      <c r="BH104" s="57"/>
      <c r="BI104" s="57"/>
      <c r="BJ104" s="57" t="s">
        <v>5</v>
      </c>
      <c r="BK104" s="57"/>
      <c r="BL104" s="57"/>
      <c r="BM104" s="57"/>
      <c r="BN104" s="57"/>
      <c r="BO104" s="57" t="s">
        <v>4</v>
      </c>
      <c r="BP104" s="57"/>
      <c r="BQ104" s="57"/>
      <c r="BR104" s="57"/>
      <c r="BS104" s="57"/>
      <c r="BT104" s="57" t="s">
        <v>119</v>
      </c>
      <c r="BU104" s="57"/>
      <c r="BV104" s="57"/>
      <c r="BW104" s="57"/>
      <c r="BX104" s="57"/>
    </row>
    <row r="105" spans="1:79" ht="15" customHeight="1" x14ac:dyDescent="0.2">
      <c r="A105" s="51">
        <v>1</v>
      </c>
      <c r="B105" s="52"/>
      <c r="C105" s="52"/>
      <c r="D105" s="57">
        <v>2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>
        <v>3</v>
      </c>
      <c r="R105" s="57"/>
      <c r="S105" s="57"/>
      <c r="T105" s="57"/>
      <c r="U105" s="57"/>
      <c r="V105" s="57">
        <v>4</v>
      </c>
      <c r="W105" s="57"/>
      <c r="X105" s="57"/>
      <c r="Y105" s="57"/>
      <c r="Z105" s="57"/>
      <c r="AA105" s="57"/>
      <c r="AB105" s="57"/>
      <c r="AC105" s="57"/>
      <c r="AD105" s="57"/>
      <c r="AE105" s="57"/>
      <c r="AF105" s="57">
        <v>5</v>
      </c>
      <c r="AG105" s="57"/>
      <c r="AH105" s="57"/>
      <c r="AI105" s="57"/>
      <c r="AJ105" s="57"/>
      <c r="AK105" s="57">
        <v>6</v>
      </c>
      <c r="AL105" s="57"/>
      <c r="AM105" s="57"/>
      <c r="AN105" s="57"/>
      <c r="AO105" s="57"/>
      <c r="AP105" s="57">
        <v>7</v>
      </c>
      <c r="AQ105" s="57"/>
      <c r="AR105" s="57"/>
      <c r="AS105" s="57"/>
      <c r="AT105" s="57"/>
      <c r="AU105" s="57">
        <v>8</v>
      </c>
      <c r="AV105" s="57"/>
      <c r="AW105" s="57"/>
      <c r="AX105" s="57"/>
      <c r="AY105" s="57"/>
      <c r="AZ105" s="57">
        <v>9</v>
      </c>
      <c r="BA105" s="57"/>
      <c r="BB105" s="57"/>
      <c r="BC105" s="57"/>
      <c r="BD105" s="57"/>
      <c r="BE105" s="57">
        <v>10</v>
      </c>
      <c r="BF105" s="57"/>
      <c r="BG105" s="57"/>
      <c r="BH105" s="57"/>
      <c r="BI105" s="57"/>
      <c r="BJ105" s="57">
        <v>11</v>
      </c>
      <c r="BK105" s="57"/>
      <c r="BL105" s="57"/>
      <c r="BM105" s="57"/>
      <c r="BN105" s="57"/>
      <c r="BO105" s="57">
        <v>12</v>
      </c>
      <c r="BP105" s="57"/>
      <c r="BQ105" s="57"/>
      <c r="BR105" s="57"/>
      <c r="BS105" s="57"/>
      <c r="BT105" s="57">
        <v>13</v>
      </c>
      <c r="BU105" s="57"/>
      <c r="BV105" s="57"/>
      <c r="BW105" s="57"/>
      <c r="BX105" s="57"/>
    </row>
    <row r="106" spans="1:79" ht="10.5" hidden="1" customHeight="1" x14ac:dyDescent="0.2">
      <c r="A106" s="54" t="s">
        <v>187</v>
      </c>
      <c r="B106" s="55"/>
      <c r="C106" s="55"/>
      <c r="D106" s="57" t="s">
        <v>78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 t="s">
        <v>91</v>
      </c>
      <c r="R106" s="57"/>
      <c r="S106" s="57"/>
      <c r="T106" s="57"/>
      <c r="U106" s="57"/>
      <c r="V106" s="57" t="s">
        <v>92</v>
      </c>
      <c r="W106" s="57"/>
      <c r="X106" s="57"/>
      <c r="Y106" s="57"/>
      <c r="Z106" s="57"/>
      <c r="AA106" s="57"/>
      <c r="AB106" s="57"/>
      <c r="AC106" s="57"/>
      <c r="AD106" s="57"/>
      <c r="AE106" s="57"/>
      <c r="AF106" s="60" t="s">
        <v>139</v>
      </c>
      <c r="AG106" s="60"/>
      <c r="AH106" s="60"/>
      <c r="AI106" s="60"/>
      <c r="AJ106" s="60"/>
      <c r="AK106" s="59" t="s">
        <v>140</v>
      </c>
      <c r="AL106" s="59"/>
      <c r="AM106" s="59"/>
      <c r="AN106" s="59"/>
      <c r="AO106" s="59"/>
      <c r="AP106" s="69" t="s">
        <v>270</v>
      </c>
      <c r="AQ106" s="69"/>
      <c r="AR106" s="69"/>
      <c r="AS106" s="69"/>
      <c r="AT106" s="69"/>
      <c r="AU106" s="60" t="s">
        <v>141</v>
      </c>
      <c r="AV106" s="60"/>
      <c r="AW106" s="60"/>
      <c r="AX106" s="60"/>
      <c r="AY106" s="60"/>
      <c r="AZ106" s="59" t="s">
        <v>142</v>
      </c>
      <c r="BA106" s="59"/>
      <c r="BB106" s="59"/>
      <c r="BC106" s="59"/>
      <c r="BD106" s="59"/>
      <c r="BE106" s="69" t="s">
        <v>270</v>
      </c>
      <c r="BF106" s="69"/>
      <c r="BG106" s="69"/>
      <c r="BH106" s="69"/>
      <c r="BI106" s="69"/>
      <c r="BJ106" s="60" t="s">
        <v>133</v>
      </c>
      <c r="BK106" s="60"/>
      <c r="BL106" s="60"/>
      <c r="BM106" s="60"/>
      <c r="BN106" s="60"/>
      <c r="BO106" s="59" t="s">
        <v>134</v>
      </c>
      <c r="BP106" s="59"/>
      <c r="BQ106" s="59"/>
      <c r="BR106" s="59"/>
      <c r="BS106" s="59"/>
      <c r="BT106" s="69" t="s">
        <v>270</v>
      </c>
      <c r="BU106" s="69"/>
      <c r="BV106" s="69"/>
      <c r="BW106" s="69"/>
      <c r="BX106" s="69"/>
      <c r="CA106" t="s">
        <v>45</v>
      </c>
    </row>
    <row r="107" spans="1:79" s="9" customFormat="1" ht="15" customHeight="1" x14ac:dyDescent="0.2">
      <c r="A107" s="118">
        <v>0</v>
      </c>
      <c r="B107" s="116"/>
      <c r="C107" s="116"/>
      <c r="D107" s="171" t="s">
        <v>269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CA107" s="9" t="s">
        <v>46</v>
      </c>
    </row>
    <row r="108" spans="1:79" s="136" customFormat="1" ht="42.75" customHeight="1" x14ac:dyDescent="0.2">
      <c r="A108" s="156">
        <v>0</v>
      </c>
      <c r="B108" s="157"/>
      <c r="C108" s="157"/>
      <c r="D108" s="174" t="s">
        <v>342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2"/>
      <c r="Q108" s="57" t="s">
        <v>222</v>
      </c>
      <c r="R108" s="57"/>
      <c r="S108" s="57"/>
      <c r="T108" s="57"/>
      <c r="U108" s="57"/>
      <c r="V108" s="174" t="s">
        <v>343</v>
      </c>
      <c r="W108" s="131"/>
      <c r="X108" s="131"/>
      <c r="Y108" s="131"/>
      <c r="Z108" s="131"/>
      <c r="AA108" s="131"/>
      <c r="AB108" s="131"/>
      <c r="AC108" s="131"/>
      <c r="AD108" s="131"/>
      <c r="AE108" s="132"/>
      <c r="AF108" s="175">
        <v>0</v>
      </c>
      <c r="AG108" s="175"/>
      <c r="AH108" s="175"/>
      <c r="AI108" s="175"/>
      <c r="AJ108" s="175"/>
      <c r="AK108" s="175">
        <v>0</v>
      </c>
      <c r="AL108" s="175"/>
      <c r="AM108" s="175"/>
      <c r="AN108" s="175"/>
      <c r="AO108" s="175"/>
      <c r="AP108" s="175">
        <v>0</v>
      </c>
      <c r="AQ108" s="175"/>
      <c r="AR108" s="175"/>
      <c r="AS108" s="175"/>
      <c r="AT108" s="175"/>
      <c r="AU108" s="175">
        <v>0</v>
      </c>
      <c r="AV108" s="175"/>
      <c r="AW108" s="175"/>
      <c r="AX108" s="175"/>
      <c r="AY108" s="175"/>
      <c r="AZ108" s="175">
        <v>0</v>
      </c>
      <c r="BA108" s="175"/>
      <c r="BB108" s="175"/>
      <c r="BC108" s="175"/>
      <c r="BD108" s="175"/>
      <c r="BE108" s="175">
        <v>0</v>
      </c>
      <c r="BF108" s="175"/>
      <c r="BG108" s="175"/>
      <c r="BH108" s="175"/>
      <c r="BI108" s="175"/>
      <c r="BJ108" s="175">
        <v>3200000</v>
      </c>
      <c r="BK108" s="175"/>
      <c r="BL108" s="175"/>
      <c r="BM108" s="175"/>
      <c r="BN108" s="175"/>
      <c r="BO108" s="175">
        <v>0</v>
      </c>
      <c r="BP108" s="175"/>
      <c r="BQ108" s="175"/>
      <c r="BR108" s="175"/>
      <c r="BS108" s="175"/>
      <c r="BT108" s="175">
        <v>3200000</v>
      </c>
      <c r="BU108" s="175"/>
      <c r="BV108" s="175"/>
      <c r="BW108" s="175"/>
      <c r="BX108" s="175"/>
    </row>
    <row r="109" spans="1:79" s="136" customFormat="1" ht="30" customHeight="1" x14ac:dyDescent="0.2">
      <c r="A109" s="156">
        <v>0</v>
      </c>
      <c r="B109" s="157"/>
      <c r="C109" s="157"/>
      <c r="D109" s="174" t="s">
        <v>344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2"/>
      <c r="Q109" s="57" t="s">
        <v>222</v>
      </c>
      <c r="R109" s="57"/>
      <c r="S109" s="57"/>
      <c r="T109" s="57"/>
      <c r="U109" s="57"/>
      <c r="V109" s="174" t="s">
        <v>343</v>
      </c>
      <c r="W109" s="131"/>
      <c r="X109" s="131"/>
      <c r="Y109" s="131"/>
      <c r="Z109" s="131"/>
      <c r="AA109" s="131"/>
      <c r="AB109" s="131"/>
      <c r="AC109" s="131"/>
      <c r="AD109" s="131"/>
      <c r="AE109" s="132"/>
      <c r="AF109" s="175">
        <v>0</v>
      </c>
      <c r="AG109" s="175"/>
      <c r="AH109" s="175"/>
      <c r="AI109" s="175"/>
      <c r="AJ109" s="175"/>
      <c r="AK109" s="175">
        <v>0</v>
      </c>
      <c r="AL109" s="175"/>
      <c r="AM109" s="175"/>
      <c r="AN109" s="175"/>
      <c r="AO109" s="175"/>
      <c r="AP109" s="175">
        <v>0</v>
      </c>
      <c r="AQ109" s="175"/>
      <c r="AR109" s="175"/>
      <c r="AS109" s="175"/>
      <c r="AT109" s="175"/>
      <c r="AU109" s="175">
        <v>0</v>
      </c>
      <c r="AV109" s="175"/>
      <c r="AW109" s="175"/>
      <c r="AX109" s="175"/>
      <c r="AY109" s="175"/>
      <c r="AZ109" s="175">
        <v>0</v>
      </c>
      <c r="BA109" s="175"/>
      <c r="BB109" s="175"/>
      <c r="BC109" s="175"/>
      <c r="BD109" s="175"/>
      <c r="BE109" s="175">
        <v>0</v>
      </c>
      <c r="BF109" s="175"/>
      <c r="BG109" s="175"/>
      <c r="BH109" s="175"/>
      <c r="BI109" s="175"/>
      <c r="BJ109" s="175">
        <v>2000000</v>
      </c>
      <c r="BK109" s="175"/>
      <c r="BL109" s="175"/>
      <c r="BM109" s="175"/>
      <c r="BN109" s="175"/>
      <c r="BO109" s="175">
        <v>0</v>
      </c>
      <c r="BP109" s="175"/>
      <c r="BQ109" s="175"/>
      <c r="BR109" s="175"/>
      <c r="BS109" s="175"/>
      <c r="BT109" s="175">
        <v>2000000</v>
      </c>
      <c r="BU109" s="175"/>
      <c r="BV109" s="175"/>
      <c r="BW109" s="175"/>
      <c r="BX109" s="175"/>
    </row>
    <row r="111" spans="1:79" ht="14.25" customHeight="1" x14ac:dyDescent="0.2">
      <c r="A111" s="67" t="s">
        <v>330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</row>
    <row r="112" spans="1:79" ht="23.1" customHeight="1" x14ac:dyDescent="0.2">
      <c r="A112" s="86" t="s">
        <v>7</v>
      </c>
      <c r="B112" s="87"/>
      <c r="C112" s="87"/>
      <c r="D112" s="57" t="s">
        <v>10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 t="s">
        <v>9</v>
      </c>
      <c r="R112" s="57"/>
      <c r="S112" s="57"/>
      <c r="T112" s="57"/>
      <c r="U112" s="57"/>
      <c r="V112" s="57" t="s">
        <v>8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51" t="s">
        <v>250</v>
      </c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3"/>
      <c r="AU112" s="51" t="s">
        <v>252</v>
      </c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3"/>
    </row>
    <row r="113" spans="1:79" ht="28.5" customHeight="1" x14ac:dyDescent="0.2">
      <c r="A113" s="89"/>
      <c r="B113" s="90"/>
      <c r="C113" s="90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 t="s">
        <v>5</v>
      </c>
      <c r="AG113" s="57"/>
      <c r="AH113" s="57"/>
      <c r="AI113" s="57"/>
      <c r="AJ113" s="57"/>
      <c r="AK113" s="57" t="s">
        <v>4</v>
      </c>
      <c r="AL113" s="57"/>
      <c r="AM113" s="57"/>
      <c r="AN113" s="57"/>
      <c r="AO113" s="57"/>
      <c r="AP113" s="57" t="s">
        <v>154</v>
      </c>
      <c r="AQ113" s="57"/>
      <c r="AR113" s="57"/>
      <c r="AS113" s="57"/>
      <c r="AT113" s="57"/>
      <c r="AU113" s="57" t="s">
        <v>5</v>
      </c>
      <c r="AV113" s="57"/>
      <c r="AW113" s="57"/>
      <c r="AX113" s="57"/>
      <c r="AY113" s="57"/>
      <c r="AZ113" s="57" t="s">
        <v>4</v>
      </c>
      <c r="BA113" s="57"/>
      <c r="BB113" s="57"/>
      <c r="BC113" s="57"/>
      <c r="BD113" s="57"/>
      <c r="BE113" s="57" t="s">
        <v>112</v>
      </c>
      <c r="BF113" s="57"/>
      <c r="BG113" s="57"/>
      <c r="BH113" s="57"/>
      <c r="BI113" s="57"/>
    </row>
    <row r="114" spans="1:79" ht="15" customHeight="1" x14ac:dyDescent="0.2">
      <c r="A114" s="51">
        <v>1</v>
      </c>
      <c r="B114" s="52"/>
      <c r="C114" s="52"/>
      <c r="D114" s="57">
        <v>2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>
        <v>3</v>
      </c>
      <c r="R114" s="57"/>
      <c r="S114" s="57"/>
      <c r="T114" s="57"/>
      <c r="U114" s="57"/>
      <c r="V114" s="57">
        <v>4</v>
      </c>
      <c r="W114" s="57"/>
      <c r="X114" s="57"/>
      <c r="Y114" s="57"/>
      <c r="Z114" s="57"/>
      <c r="AA114" s="57"/>
      <c r="AB114" s="57"/>
      <c r="AC114" s="57"/>
      <c r="AD114" s="57"/>
      <c r="AE114" s="57"/>
      <c r="AF114" s="57">
        <v>5</v>
      </c>
      <c r="AG114" s="57"/>
      <c r="AH114" s="57"/>
      <c r="AI114" s="57"/>
      <c r="AJ114" s="57"/>
      <c r="AK114" s="57">
        <v>6</v>
      </c>
      <c r="AL114" s="57"/>
      <c r="AM114" s="57"/>
      <c r="AN114" s="57"/>
      <c r="AO114" s="57"/>
      <c r="AP114" s="57">
        <v>7</v>
      </c>
      <c r="AQ114" s="57"/>
      <c r="AR114" s="57"/>
      <c r="AS114" s="57"/>
      <c r="AT114" s="57"/>
      <c r="AU114" s="57">
        <v>8</v>
      </c>
      <c r="AV114" s="57"/>
      <c r="AW114" s="57"/>
      <c r="AX114" s="57"/>
      <c r="AY114" s="57"/>
      <c r="AZ114" s="57">
        <v>9</v>
      </c>
      <c r="BA114" s="57"/>
      <c r="BB114" s="57"/>
      <c r="BC114" s="57"/>
      <c r="BD114" s="57"/>
      <c r="BE114" s="57">
        <v>10</v>
      </c>
      <c r="BF114" s="57"/>
      <c r="BG114" s="57"/>
      <c r="BH114" s="57"/>
      <c r="BI114" s="57"/>
    </row>
    <row r="115" spans="1:79" ht="15.75" hidden="1" customHeight="1" x14ac:dyDescent="0.2">
      <c r="A115" s="54" t="s">
        <v>187</v>
      </c>
      <c r="B115" s="55"/>
      <c r="C115" s="55"/>
      <c r="D115" s="57" t="s">
        <v>78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 t="s">
        <v>91</v>
      </c>
      <c r="R115" s="57"/>
      <c r="S115" s="57"/>
      <c r="T115" s="57"/>
      <c r="U115" s="57"/>
      <c r="V115" s="57" t="s">
        <v>92</v>
      </c>
      <c r="W115" s="57"/>
      <c r="X115" s="57"/>
      <c r="Y115" s="57"/>
      <c r="Z115" s="57"/>
      <c r="AA115" s="57"/>
      <c r="AB115" s="57"/>
      <c r="AC115" s="57"/>
      <c r="AD115" s="57"/>
      <c r="AE115" s="57"/>
      <c r="AF115" s="60" t="s">
        <v>135</v>
      </c>
      <c r="AG115" s="60"/>
      <c r="AH115" s="60"/>
      <c r="AI115" s="60"/>
      <c r="AJ115" s="60"/>
      <c r="AK115" s="59" t="s">
        <v>136</v>
      </c>
      <c r="AL115" s="59"/>
      <c r="AM115" s="59"/>
      <c r="AN115" s="59"/>
      <c r="AO115" s="59"/>
      <c r="AP115" s="69" t="s">
        <v>270</v>
      </c>
      <c r="AQ115" s="69"/>
      <c r="AR115" s="69"/>
      <c r="AS115" s="69"/>
      <c r="AT115" s="69"/>
      <c r="AU115" s="60" t="s">
        <v>137</v>
      </c>
      <c r="AV115" s="60"/>
      <c r="AW115" s="60"/>
      <c r="AX115" s="60"/>
      <c r="AY115" s="60"/>
      <c r="AZ115" s="59" t="s">
        <v>138</v>
      </c>
      <c r="BA115" s="59"/>
      <c r="BB115" s="59"/>
      <c r="BC115" s="59"/>
      <c r="BD115" s="59"/>
      <c r="BE115" s="69" t="s">
        <v>270</v>
      </c>
      <c r="BF115" s="69"/>
      <c r="BG115" s="69"/>
      <c r="BH115" s="69"/>
      <c r="BI115" s="69"/>
      <c r="CA115" t="s">
        <v>47</v>
      </c>
    </row>
    <row r="116" spans="1:79" s="9" customFormat="1" ht="14.25" x14ac:dyDescent="0.2">
      <c r="A116" s="118">
        <v>0</v>
      </c>
      <c r="B116" s="116"/>
      <c r="C116" s="116"/>
      <c r="D116" s="171" t="s">
        <v>269</v>
      </c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CA116" s="9" t="s">
        <v>48</v>
      </c>
    </row>
    <row r="117" spans="1:79" s="136" customFormat="1" ht="42.75" customHeight="1" x14ac:dyDescent="0.2">
      <c r="A117" s="156">
        <v>0</v>
      </c>
      <c r="B117" s="157"/>
      <c r="C117" s="157"/>
      <c r="D117" s="174" t="s">
        <v>342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2"/>
      <c r="Q117" s="57" t="s">
        <v>222</v>
      </c>
      <c r="R117" s="57"/>
      <c r="S117" s="57"/>
      <c r="T117" s="57"/>
      <c r="U117" s="57"/>
      <c r="V117" s="174" t="s">
        <v>343</v>
      </c>
      <c r="W117" s="131"/>
      <c r="X117" s="131"/>
      <c r="Y117" s="131"/>
      <c r="Z117" s="131"/>
      <c r="AA117" s="131"/>
      <c r="AB117" s="131"/>
      <c r="AC117" s="131"/>
      <c r="AD117" s="131"/>
      <c r="AE117" s="132"/>
      <c r="AF117" s="175">
        <v>3200000</v>
      </c>
      <c r="AG117" s="175"/>
      <c r="AH117" s="175"/>
      <c r="AI117" s="175"/>
      <c r="AJ117" s="175"/>
      <c r="AK117" s="175">
        <v>0</v>
      </c>
      <c r="AL117" s="175"/>
      <c r="AM117" s="175"/>
      <c r="AN117" s="175"/>
      <c r="AO117" s="175"/>
      <c r="AP117" s="175">
        <v>3200000</v>
      </c>
      <c r="AQ117" s="175"/>
      <c r="AR117" s="175"/>
      <c r="AS117" s="175"/>
      <c r="AT117" s="175"/>
      <c r="AU117" s="175">
        <v>3200000</v>
      </c>
      <c r="AV117" s="175"/>
      <c r="AW117" s="175"/>
      <c r="AX117" s="175"/>
      <c r="AY117" s="175"/>
      <c r="AZ117" s="175">
        <v>0</v>
      </c>
      <c r="BA117" s="175"/>
      <c r="BB117" s="175"/>
      <c r="BC117" s="175"/>
      <c r="BD117" s="175"/>
      <c r="BE117" s="175">
        <v>3200000</v>
      </c>
      <c r="BF117" s="175"/>
      <c r="BG117" s="175"/>
      <c r="BH117" s="175"/>
      <c r="BI117" s="175"/>
    </row>
    <row r="118" spans="1:79" s="136" customFormat="1" ht="30" customHeight="1" x14ac:dyDescent="0.2">
      <c r="A118" s="156">
        <v>0</v>
      </c>
      <c r="B118" s="157"/>
      <c r="C118" s="157"/>
      <c r="D118" s="174" t="s">
        <v>344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2"/>
      <c r="Q118" s="57" t="s">
        <v>222</v>
      </c>
      <c r="R118" s="57"/>
      <c r="S118" s="57"/>
      <c r="T118" s="57"/>
      <c r="U118" s="57"/>
      <c r="V118" s="174" t="s">
        <v>343</v>
      </c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75">
        <v>2000000</v>
      </c>
      <c r="AG118" s="175"/>
      <c r="AH118" s="175"/>
      <c r="AI118" s="175"/>
      <c r="AJ118" s="175"/>
      <c r="AK118" s="175">
        <v>0</v>
      </c>
      <c r="AL118" s="175"/>
      <c r="AM118" s="175"/>
      <c r="AN118" s="175"/>
      <c r="AO118" s="175"/>
      <c r="AP118" s="175">
        <v>2000000</v>
      </c>
      <c r="AQ118" s="175"/>
      <c r="AR118" s="175"/>
      <c r="AS118" s="175"/>
      <c r="AT118" s="175"/>
      <c r="AU118" s="175">
        <v>2000000</v>
      </c>
      <c r="AV118" s="175"/>
      <c r="AW118" s="175"/>
      <c r="AX118" s="175"/>
      <c r="AY118" s="175"/>
      <c r="AZ118" s="175">
        <v>0</v>
      </c>
      <c r="BA118" s="175"/>
      <c r="BB118" s="175"/>
      <c r="BC118" s="175"/>
      <c r="BD118" s="175"/>
      <c r="BE118" s="175">
        <v>2000000</v>
      </c>
      <c r="BF118" s="175"/>
      <c r="BG118" s="175"/>
      <c r="BH118" s="175"/>
      <c r="BI118" s="175"/>
    </row>
    <row r="120" spans="1:79" ht="14.25" customHeight="1" x14ac:dyDescent="0.2">
      <c r="A120" s="67" t="s">
        <v>155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</row>
    <row r="121" spans="1:79" ht="15" customHeight="1" x14ac:dyDescent="0.2">
      <c r="A121" s="78" t="s">
        <v>246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</row>
    <row r="122" spans="1:79" ht="12.95" customHeight="1" x14ac:dyDescent="0.2">
      <c r="A122" s="86" t="s">
        <v>20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8"/>
      <c r="U122" s="57" t="s">
        <v>247</v>
      </c>
      <c r="V122" s="57"/>
      <c r="W122" s="57"/>
      <c r="X122" s="57"/>
      <c r="Y122" s="57"/>
      <c r="Z122" s="57"/>
      <c r="AA122" s="57"/>
      <c r="AB122" s="57"/>
      <c r="AC122" s="57"/>
      <c r="AD122" s="57"/>
      <c r="AE122" s="57" t="s">
        <v>248</v>
      </c>
      <c r="AF122" s="57"/>
      <c r="AG122" s="57"/>
      <c r="AH122" s="57"/>
      <c r="AI122" s="57"/>
      <c r="AJ122" s="57"/>
      <c r="AK122" s="57"/>
      <c r="AL122" s="57"/>
      <c r="AM122" s="57"/>
      <c r="AN122" s="57"/>
      <c r="AO122" s="57" t="s">
        <v>249</v>
      </c>
      <c r="AP122" s="57"/>
      <c r="AQ122" s="57"/>
      <c r="AR122" s="57"/>
      <c r="AS122" s="57"/>
      <c r="AT122" s="57"/>
      <c r="AU122" s="57"/>
      <c r="AV122" s="57"/>
      <c r="AW122" s="57"/>
      <c r="AX122" s="57"/>
      <c r="AY122" s="57" t="s">
        <v>250</v>
      </c>
      <c r="AZ122" s="57"/>
      <c r="BA122" s="57"/>
      <c r="BB122" s="57"/>
      <c r="BC122" s="57"/>
      <c r="BD122" s="57"/>
      <c r="BE122" s="57"/>
      <c r="BF122" s="57"/>
      <c r="BG122" s="57"/>
      <c r="BH122" s="57"/>
      <c r="BI122" s="57" t="s">
        <v>252</v>
      </c>
      <c r="BJ122" s="57"/>
      <c r="BK122" s="57"/>
      <c r="BL122" s="57"/>
      <c r="BM122" s="57"/>
      <c r="BN122" s="57"/>
      <c r="BO122" s="57"/>
      <c r="BP122" s="57"/>
      <c r="BQ122" s="57"/>
      <c r="BR122" s="57"/>
    </row>
    <row r="123" spans="1:79" ht="30" customHeight="1" x14ac:dyDescent="0.2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1"/>
      <c r="U123" s="57" t="s">
        <v>5</v>
      </c>
      <c r="V123" s="57"/>
      <c r="W123" s="57"/>
      <c r="X123" s="57"/>
      <c r="Y123" s="57"/>
      <c r="Z123" s="57" t="s">
        <v>4</v>
      </c>
      <c r="AA123" s="57"/>
      <c r="AB123" s="57"/>
      <c r="AC123" s="57"/>
      <c r="AD123" s="57"/>
      <c r="AE123" s="57" t="s">
        <v>5</v>
      </c>
      <c r="AF123" s="57"/>
      <c r="AG123" s="57"/>
      <c r="AH123" s="57"/>
      <c r="AI123" s="57"/>
      <c r="AJ123" s="57" t="s">
        <v>4</v>
      </c>
      <c r="AK123" s="57"/>
      <c r="AL123" s="57"/>
      <c r="AM123" s="57"/>
      <c r="AN123" s="57"/>
      <c r="AO123" s="57" t="s">
        <v>5</v>
      </c>
      <c r="AP123" s="57"/>
      <c r="AQ123" s="57"/>
      <c r="AR123" s="57"/>
      <c r="AS123" s="57"/>
      <c r="AT123" s="57" t="s">
        <v>4</v>
      </c>
      <c r="AU123" s="57"/>
      <c r="AV123" s="57"/>
      <c r="AW123" s="57"/>
      <c r="AX123" s="57"/>
      <c r="AY123" s="57" t="s">
        <v>5</v>
      </c>
      <c r="AZ123" s="57"/>
      <c r="BA123" s="57"/>
      <c r="BB123" s="57"/>
      <c r="BC123" s="57"/>
      <c r="BD123" s="57" t="s">
        <v>4</v>
      </c>
      <c r="BE123" s="57"/>
      <c r="BF123" s="57"/>
      <c r="BG123" s="57"/>
      <c r="BH123" s="57"/>
      <c r="BI123" s="57" t="s">
        <v>5</v>
      </c>
      <c r="BJ123" s="57"/>
      <c r="BK123" s="57"/>
      <c r="BL123" s="57"/>
      <c r="BM123" s="57"/>
      <c r="BN123" s="57" t="s">
        <v>4</v>
      </c>
      <c r="BO123" s="57"/>
      <c r="BP123" s="57"/>
      <c r="BQ123" s="57"/>
      <c r="BR123" s="57"/>
    </row>
    <row r="124" spans="1:79" ht="15" customHeight="1" x14ac:dyDescent="0.2">
      <c r="A124" s="51">
        <v>1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3"/>
      <c r="U124" s="57">
        <v>2</v>
      </c>
      <c r="V124" s="57"/>
      <c r="W124" s="57"/>
      <c r="X124" s="57"/>
      <c r="Y124" s="57"/>
      <c r="Z124" s="57">
        <v>3</v>
      </c>
      <c r="AA124" s="57"/>
      <c r="AB124" s="57"/>
      <c r="AC124" s="57"/>
      <c r="AD124" s="57"/>
      <c r="AE124" s="57">
        <v>4</v>
      </c>
      <c r="AF124" s="57"/>
      <c r="AG124" s="57"/>
      <c r="AH124" s="57"/>
      <c r="AI124" s="57"/>
      <c r="AJ124" s="57">
        <v>5</v>
      </c>
      <c r="AK124" s="57"/>
      <c r="AL124" s="57"/>
      <c r="AM124" s="57"/>
      <c r="AN124" s="57"/>
      <c r="AO124" s="57">
        <v>6</v>
      </c>
      <c r="AP124" s="57"/>
      <c r="AQ124" s="57"/>
      <c r="AR124" s="57"/>
      <c r="AS124" s="57"/>
      <c r="AT124" s="57">
        <v>7</v>
      </c>
      <c r="AU124" s="57"/>
      <c r="AV124" s="57"/>
      <c r="AW124" s="57"/>
      <c r="AX124" s="57"/>
      <c r="AY124" s="57">
        <v>8</v>
      </c>
      <c r="AZ124" s="57"/>
      <c r="BA124" s="57"/>
      <c r="BB124" s="57"/>
      <c r="BC124" s="57"/>
      <c r="BD124" s="57">
        <v>9</v>
      </c>
      <c r="BE124" s="57"/>
      <c r="BF124" s="57"/>
      <c r="BG124" s="57"/>
      <c r="BH124" s="57"/>
      <c r="BI124" s="57">
        <v>10</v>
      </c>
      <c r="BJ124" s="57"/>
      <c r="BK124" s="57"/>
      <c r="BL124" s="57"/>
      <c r="BM124" s="57"/>
      <c r="BN124" s="57">
        <v>11</v>
      </c>
      <c r="BO124" s="57"/>
      <c r="BP124" s="57"/>
      <c r="BQ124" s="57"/>
      <c r="BR124" s="57"/>
    </row>
    <row r="125" spans="1:79" s="2" customFormat="1" ht="15.75" hidden="1" customHeight="1" x14ac:dyDescent="0.2">
      <c r="A125" s="54" t="s">
        <v>78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  <c r="U125" s="60" t="s">
        <v>86</v>
      </c>
      <c r="V125" s="60"/>
      <c r="W125" s="60"/>
      <c r="X125" s="60"/>
      <c r="Y125" s="60"/>
      <c r="Z125" s="59" t="s">
        <v>87</v>
      </c>
      <c r="AA125" s="59"/>
      <c r="AB125" s="59"/>
      <c r="AC125" s="59"/>
      <c r="AD125" s="59"/>
      <c r="AE125" s="60" t="s">
        <v>88</v>
      </c>
      <c r="AF125" s="60"/>
      <c r="AG125" s="60"/>
      <c r="AH125" s="60"/>
      <c r="AI125" s="60"/>
      <c r="AJ125" s="59" t="s">
        <v>89</v>
      </c>
      <c r="AK125" s="59"/>
      <c r="AL125" s="59"/>
      <c r="AM125" s="59"/>
      <c r="AN125" s="59"/>
      <c r="AO125" s="60" t="s">
        <v>79</v>
      </c>
      <c r="AP125" s="60"/>
      <c r="AQ125" s="60"/>
      <c r="AR125" s="60"/>
      <c r="AS125" s="60"/>
      <c r="AT125" s="59" t="s">
        <v>80</v>
      </c>
      <c r="AU125" s="59"/>
      <c r="AV125" s="59"/>
      <c r="AW125" s="59"/>
      <c r="AX125" s="59"/>
      <c r="AY125" s="60" t="s">
        <v>81</v>
      </c>
      <c r="AZ125" s="60"/>
      <c r="BA125" s="60"/>
      <c r="BB125" s="60"/>
      <c r="BC125" s="60"/>
      <c r="BD125" s="59" t="s">
        <v>82</v>
      </c>
      <c r="BE125" s="59"/>
      <c r="BF125" s="59"/>
      <c r="BG125" s="59"/>
      <c r="BH125" s="59"/>
      <c r="BI125" s="60" t="s">
        <v>83</v>
      </c>
      <c r="BJ125" s="60"/>
      <c r="BK125" s="60"/>
      <c r="BL125" s="60"/>
      <c r="BM125" s="60"/>
      <c r="BN125" s="59" t="s">
        <v>84</v>
      </c>
      <c r="BO125" s="59"/>
      <c r="BP125" s="59"/>
      <c r="BQ125" s="59"/>
      <c r="BR125" s="59"/>
      <c r="CA125" t="s">
        <v>49</v>
      </c>
    </row>
    <row r="126" spans="1:79" s="9" customFormat="1" ht="12.75" customHeight="1" x14ac:dyDescent="0.2">
      <c r="A126" s="118" t="s">
        <v>179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7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CA126" s="9" t="s">
        <v>50</v>
      </c>
    </row>
    <row r="127" spans="1:79" s="136" customFormat="1" ht="38.25" customHeight="1" x14ac:dyDescent="0.2">
      <c r="A127" s="130" t="s">
        <v>292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2"/>
      <c r="U127" s="177" t="s">
        <v>256</v>
      </c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 t="s">
        <v>256</v>
      </c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 t="s">
        <v>256</v>
      </c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 t="s">
        <v>256</v>
      </c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 t="s">
        <v>256</v>
      </c>
      <c r="BJ127" s="177"/>
      <c r="BK127" s="177"/>
      <c r="BL127" s="177"/>
      <c r="BM127" s="177"/>
      <c r="BN127" s="177"/>
      <c r="BO127" s="177"/>
      <c r="BP127" s="177"/>
      <c r="BQ127" s="177"/>
      <c r="BR127" s="177"/>
    </row>
    <row r="130" spans="1:79" ht="14.25" customHeight="1" x14ac:dyDescent="0.2">
      <c r="A130" s="67" t="s">
        <v>156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</row>
    <row r="131" spans="1:79" ht="15" customHeight="1" x14ac:dyDescent="0.2">
      <c r="A131" s="86" t="s">
        <v>7</v>
      </c>
      <c r="B131" s="87"/>
      <c r="C131" s="87"/>
      <c r="D131" s="86" t="s">
        <v>11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8"/>
      <c r="W131" s="57" t="s">
        <v>247</v>
      </c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 t="s">
        <v>307</v>
      </c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 t="s">
        <v>318</v>
      </c>
      <c r="AV131" s="57"/>
      <c r="AW131" s="57"/>
      <c r="AX131" s="57"/>
      <c r="AY131" s="57"/>
      <c r="AZ131" s="57"/>
      <c r="BA131" s="57" t="s">
        <v>323</v>
      </c>
      <c r="BB131" s="57"/>
      <c r="BC131" s="57"/>
      <c r="BD131" s="57"/>
      <c r="BE131" s="57"/>
      <c r="BF131" s="57"/>
      <c r="BG131" s="57" t="s">
        <v>331</v>
      </c>
      <c r="BH131" s="57"/>
      <c r="BI131" s="57"/>
      <c r="BJ131" s="57"/>
      <c r="BK131" s="57"/>
      <c r="BL131" s="57"/>
    </row>
    <row r="132" spans="1:79" ht="15" customHeight="1" x14ac:dyDescent="0.2">
      <c r="A132" s="103"/>
      <c r="B132" s="104"/>
      <c r="C132" s="104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5"/>
      <c r="W132" s="57" t="s">
        <v>5</v>
      </c>
      <c r="X132" s="57"/>
      <c r="Y132" s="57"/>
      <c r="Z132" s="57"/>
      <c r="AA132" s="57"/>
      <c r="AB132" s="57"/>
      <c r="AC132" s="57" t="s">
        <v>4</v>
      </c>
      <c r="AD132" s="57"/>
      <c r="AE132" s="57"/>
      <c r="AF132" s="57"/>
      <c r="AG132" s="57"/>
      <c r="AH132" s="57"/>
      <c r="AI132" s="57" t="s">
        <v>5</v>
      </c>
      <c r="AJ132" s="57"/>
      <c r="AK132" s="57"/>
      <c r="AL132" s="57"/>
      <c r="AM132" s="57"/>
      <c r="AN132" s="57"/>
      <c r="AO132" s="57" t="s">
        <v>4</v>
      </c>
      <c r="AP132" s="57"/>
      <c r="AQ132" s="57"/>
      <c r="AR132" s="57"/>
      <c r="AS132" s="57"/>
      <c r="AT132" s="57"/>
      <c r="AU132" s="74" t="s">
        <v>5</v>
      </c>
      <c r="AV132" s="74"/>
      <c r="AW132" s="74"/>
      <c r="AX132" s="74" t="s">
        <v>4</v>
      </c>
      <c r="AY132" s="74"/>
      <c r="AZ132" s="74"/>
      <c r="BA132" s="74" t="s">
        <v>5</v>
      </c>
      <c r="BB132" s="74"/>
      <c r="BC132" s="74"/>
      <c r="BD132" s="74" t="s">
        <v>4</v>
      </c>
      <c r="BE132" s="74"/>
      <c r="BF132" s="74"/>
      <c r="BG132" s="74" t="s">
        <v>5</v>
      </c>
      <c r="BH132" s="74"/>
      <c r="BI132" s="74"/>
      <c r="BJ132" s="74" t="s">
        <v>4</v>
      </c>
      <c r="BK132" s="74"/>
      <c r="BL132" s="74"/>
    </row>
    <row r="133" spans="1:79" ht="57" customHeight="1" x14ac:dyDescent="0.2">
      <c r="A133" s="89"/>
      <c r="B133" s="90"/>
      <c r="C133" s="90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1"/>
      <c r="W133" s="57" t="s">
        <v>13</v>
      </c>
      <c r="X133" s="57"/>
      <c r="Y133" s="57"/>
      <c r="Z133" s="57" t="s">
        <v>12</v>
      </c>
      <c r="AA133" s="57"/>
      <c r="AB133" s="57"/>
      <c r="AC133" s="57" t="s">
        <v>13</v>
      </c>
      <c r="AD133" s="57"/>
      <c r="AE133" s="57"/>
      <c r="AF133" s="57" t="s">
        <v>12</v>
      </c>
      <c r="AG133" s="57"/>
      <c r="AH133" s="57"/>
      <c r="AI133" s="57" t="s">
        <v>13</v>
      </c>
      <c r="AJ133" s="57"/>
      <c r="AK133" s="57"/>
      <c r="AL133" s="57" t="s">
        <v>12</v>
      </c>
      <c r="AM133" s="57"/>
      <c r="AN133" s="57"/>
      <c r="AO133" s="57" t="s">
        <v>13</v>
      </c>
      <c r="AP133" s="57"/>
      <c r="AQ133" s="57"/>
      <c r="AR133" s="57" t="s">
        <v>12</v>
      </c>
      <c r="AS133" s="57"/>
      <c r="AT133" s="57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</row>
    <row r="134" spans="1:79" ht="15" customHeight="1" x14ac:dyDescent="0.2">
      <c r="A134" s="51">
        <v>1</v>
      </c>
      <c r="B134" s="52"/>
      <c r="C134" s="52"/>
      <c r="D134" s="51">
        <v>2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3"/>
      <c r="W134" s="57">
        <v>3</v>
      </c>
      <c r="X134" s="57"/>
      <c r="Y134" s="57"/>
      <c r="Z134" s="57">
        <v>4</v>
      </c>
      <c r="AA134" s="57"/>
      <c r="AB134" s="57"/>
      <c r="AC134" s="57">
        <v>5</v>
      </c>
      <c r="AD134" s="57"/>
      <c r="AE134" s="57"/>
      <c r="AF134" s="57">
        <v>6</v>
      </c>
      <c r="AG134" s="57"/>
      <c r="AH134" s="57"/>
      <c r="AI134" s="57">
        <v>7</v>
      </c>
      <c r="AJ134" s="57"/>
      <c r="AK134" s="57"/>
      <c r="AL134" s="57">
        <v>8</v>
      </c>
      <c r="AM134" s="57"/>
      <c r="AN134" s="57"/>
      <c r="AO134" s="57">
        <v>9</v>
      </c>
      <c r="AP134" s="57"/>
      <c r="AQ134" s="57"/>
      <c r="AR134" s="57">
        <v>10</v>
      </c>
      <c r="AS134" s="57"/>
      <c r="AT134" s="57"/>
      <c r="AU134" s="57">
        <v>11</v>
      </c>
      <c r="AV134" s="57"/>
      <c r="AW134" s="57"/>
      <c r="AX134" s="57">
        <v>12</v>
      </c>
      <c r="AY134" s="57"/>
      <c r="AZ134" s="57"/>
      <c r="BA134" s="57">
        <v>13</v>
      </c>
      <c r="BB134" s="57"/>
      <c r="BC134" s="57"/>
      <c r="BD134" s="57">
        <v>14</v>
      </c>
      <c r="BE134" s="57"/>
      <c r="BF134" s="57"/>
      <c r="BG134" s="57">
        <v>15</v>
      </c>
      <c r="BH134" s="57"/>
      <c r="BI134" s="57"/>
      <c r="BJ134" s="57">
        <v>16</v>
      </c>
      <c r="BK134" s="57"/>
      <c r="BL134" s="57"/>
    </row>
    <row r="135" spans="1:79" s="2" customFormat="1" ht="12.75" hidden="1" customHeight="1" x14ac:dyDescent="0.2">
      <c r="A135" s="54" t="s">
        <v>90</v>
      </c>
      <c r="B135" s="55"/>
      <c r="C135" s="55"/>
      <c r="D135" s="54" t="s">
        <v>78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6"/>
      <c r="W135" s="60" t="s">
        <v>93</v>
      </c>
      <c r="X135" s="60"/>
      <c r="Y135" s="60"/>
      <c r="Z135" s="60" t="s">
        <v>94</v>
      </c>
      <c r="AA135" s="60"/>
      <c r="AB135" s="60"/>
      <c r="AC135" s="59" t="s">
        <v>95</v>
      </c>
      <c r="AD135" s="59"/>
      <c r="AE135" s="59"/>
      <c r="AF135" s="59" t="s">
        <v>96</v>
      </c>
      <c r="AG135" s="59"/>
      <c r="AH135" s="59"/>
      <c r="AI135" s="60" t="s">
        <v>97</v>
      </c>
      <c r="AJ135" s="60"/>
      <c r="AK135" s="60"/>
      <c r="AL135" s="60" t="s">
        <v>98</v>
      </c>
      <c r="AM135" s="60"/>
      <c r="AN135" s="60"/>
      <c r="AO135" s="59" t="s">
        <v>127</v>
      </c>
      <c r="AP135" s="59"/>
      <c r="AQ135" s="59"/>
      <c r="AR135" s="59" t="s">
        <v>99</v>
      </c>
      <c r="AS135" s="59"/>
      <c r="AT135" s="59"/>
      <c r="AU135" s="60" t="s">
        <v>133</v>
      </c>
      <c r="AV135" s="60"/>
      <c r="AW135" s="60"/>
      <c r="AX135" s="59" t="s">
        <v>134</v>
      </c>
      <c r="AY135" s="59"/>
      <c r="AZ135" s="59"/>
      <c r="BA135" s="60" t="s">
        <v>135</v>
      </c>
      <c r="BB135" s="60"/>
      <c r="BC135" s="60"/>
      <c r="BD135" s="59" t="s">
        <v>136</v>
      </c>
      <c r="BE135" s="59"/>
      <c r="BF135" s="59"/>
      <c r="BG135" s="60" t="s">
        <v>137</v>
      </c>
      <c r="BH135" s="60"/>
      <c r="BI135" s="60"/>
      <c r="BJ135" s="59" t="s">
        <v>138</v>
      </c>
      <c r="BK135" s="59"/>
      <c r="BL135" s="59"/>
      <c r="CA135" s="2" t="s">
        <v>126</v>
      </c>
    </row>
    <row r="136" spans="1:79" s="9" customFormat="1" ht="12.75" customHeight="1" x14ac:dyDescent="0.2">
      <c r="A136" s="118">
        <v>1</v>
      </c>
      <c r="B136" s="116"/>
      <c r="C136" s="116"/>
      <c r="D136" s="137" t="s">
        <v>296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9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CA136" s="9" t="s">
        <v>51</v>
      </c>
    </row>
    <row r="137" spans="1:79" s="136" customFormat="1" ht="25.5" customHeight="1" x14ac:dyDescent="0.2">
      <c r="A137" s="156">
        <v>2</v>
      </c>
      <c r="B137" s="157"/>
      <c r="C137" s="157"/>
      <c r="D137" s="130" t="s">
        <v>297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2"/>
      <c r="W137" s="175" t="s">
        <v>256</v>
      </c>
      <c r="X137" s="175"/>
      <c r="Y137" s="175"/>
      <c r="Z137" s="175" t="s">
        <v>256</v>
      </c>
      <c r="AA137" s="175"/>
      <c r="AB137" s="175"/>
      <c r="AC137" s="175"/>
      <c r="AD137" s="175"/>
      <c r="AE137" s="175"/>
      <c r="AF137" s="175"/>
      <c r="AG137" s="175"/>
      <c r="AH137" s="175"/>
      <c r="AI137" s="175" t="s">
        <v>256</v>
      </c>
      <c r="AJ137" s="175"/>
      <c r="AK137" s="175"/>
      <c r="AL137" s="175" t="s">
        <v>256</v>
      </c>
      <c r="AM137" s="175"/>
      <c r="AN137" s="175"/>
      <c r="AO137" s="175"/>
      <c r="AP137" s="175"/>
      <c r="AQ137" s="175"/>
      <c r="AR137" s="175"/>
      <c r="AS137" s="175"/>
      <c r="AT137" s="175"/>
      <c r="AU137" s="175" t="s">
        <v>256</v>
      </c>
      <c r="AV137" s="175"/>
      <c r="AW137" s="175"/>
      <c r="AX137" s="175"/>
      <c r="AY137" s="175"/>
      <c r="AZ137" s="175"/>
      <c r="BA137" s="175" t="s">
        <v>256</v>
      </c>
      <c r="BB137" s="175"/>
      <c r="BC137" s="175"/>
      <c r="BD137" s="175"/>
      <c r="BE137" s="175"/>
      <c r="BF137" s="175"/>
      <c r="BG137" s="175" t="s">
        <v>256</v>
      </c>
      <c r="BH137" s="175"/>
      <c r="BI137" s="175"/>
      <c r="BJ137" s="175"/>
      <c r="BK137" s="175"/>
      <c r="BL137" s="175"/>
    </row>
    <row r="140" spans="1:79" ht="14.25" customHeight="1" x14ac:dyDescent="0.2">
      <c r="A140" s="67" t="s">
        <v>185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1" spans="1:79" ht="14.25" customHeight="1" x14ac:dyDescent="0.2">
      <c r="A141" s="67" t="s">
        <v>319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</row>
    <row r="142" spans="1:79" ht="15" customHeight="1" x14ac:dyDescent="0.2">
      <c r="A142" s="62" t="s">
        <v>246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</row>
    <row r="143" spans="1:79" ht="15" customHeight="1" x14ac:dyDescent="0.2">
      <c r="A143" s="57" t="s">
        <v>7</v>
      </c>
      <c r="B143" s="57"/>
      <c r="C143" s="57"/>
      <c r="D143" s="57"/>
      <c r="E143" s="57"/>
      <c r="F143" s="57"/>
      <c r="G143" s="57" t="s">
        <v>157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 t="s">
        <v>14</v>
      </c>
      <c r="U143" s="57"/>
      <c r="V143" s="57"/>
      <c r="W143" s="57"/>
      <c r="X143" s="57"/>
      <c r="Y143" s="57"/>
      <c r="Z143" s="57"/>
      <c r="AA143" s="51" t="s">
        <v>247</v>
      </c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51" t="s">
        <v>248</v>
      </c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3"/>
      <c r="BE143" s="51" t="s">
        <v>249</v>
      </c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3"/>
    </row>
    <row r="144" spans="1:79" ht="32.1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 t="s">
        <v>5</v>
      </c>
      <c r="AB144" s="57"/>
      <c r="AC144" s="57"/>
      <c r="AD144" s="57"/>
      <c r="AE144" s="57"/>
      <c r="AF144" s="57" t="s">
        <v>4</v>
      </c>
      <c r="AG144" s="57"/>
      <c r="AH144" s="57"/>
      <c r="AI144" s="57"/>
      <c r="AJ144" s="57"/>
      <c r="AK144" s="57" t="s">
        <v>111</v>
      </c>
      <c r="AL144" s="57"/>
      <c r="AM144" s="57"/>
      <c r="AN144" s="57"/>
      <c r="AO144" s="57"/>
      <c r="AP144" s="57" t="s">
        <v>5</v>
      </c>
      <c r="AQ144" s="57"/>
      <c r="AR144" s="57"/>
      <c r="AS144" s="57"/>
      <c r="AT144" s="57"/>
      <c r="AU144" s="57" t="s">
        <v>4</v>
      </c>
      <c r="AV144" s="57"/>
      <c r="AW144" s="57"/>
      <c r="AX144" s="57"/>
      <c r="AY144" s="57"/>
      <c r="AZ144" s="57" t="s">
        <v>118</v>
      </c>
      <c r="BA144" s="57"/>
      <c r="BB144" s="57"/>
      <c r="BC144" s="57"/>
      <c r="BD144" s="57"/>
      <c r="BE144" s="57" t="s">
        <v>5</v>
      </c>
      <c r="BF144" s="57"/>
      <c r="BG144" s="57"/>
      <c r="BH144" s="57"/>
      <c r="BI144" s="57"/>
      <c r="BJ144" s="57" t="s">
        <v>4</v>
      </c>
      <c r="BK144" s="57"/>
      <c r="BL144" s="57"/>
      <c r="BM144" s="57"/>
      <c r="BN144" s="57"/>
      <c r="BO144" s="57" t="s">
        <v>158</v>
      </c>
      <c r="BP144" s="57"/>
      <c r="BQ144" s="57"/>
      <c r="BR144" s="57"/>
      <c r="BS144" s="57"/>
    </row>
    <row r="145" spans="1:79" ht="15" customHeight="1" x14ac:dyDescent="0.2">
      <c r="A145" s="57">
        <v>1</v>
      </c>
      <c r="B145" s="57"/>
      <c r="C145" s="57"/>
      <c r="D145" s="57"/>
      <c r="E145" s="57"/>
      <c r="F145" s="57"/>
      <c r="G145" s="57">
        <v>2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>
        <v>3</v>
      </c>
      <c r="U145" s="57"/>
      <c r="V145" s="57"/>
      <c r="W145" s="57"/>
      <c r="X145" s="57"/>
      <c r="Y145" s="57"/>
      <c r="Z145" s="57"/>
      <c r="AA145" s="57">
        <v>4</v>
      </c>
      <c r="AB145" s="57"/>
      <c r="AC145" s="57"/>
      <c r="AD145" s="57"/>
      <c r="AE145" s="57"/>
      <c r="AF145" s="57">
        <v>5</v>
      </c>
      <c r="AG145" s="57"/>
      <c r="AH145" s="57"/>
      <c r="AI145" s="57"/>
      <c r="AJ145" s="57"/>
      <c r="AK145" s="57">
        <v>6</v>
      </c>
      <c r="AL145" s="57"/>
      <c r="AM145" s="57"/>
      <c r="AN145" s="57"/>
      <c r="AO145" s="57"/>
      <c r="AP145" s="57">
        <v>7</v>
      </c>
      <c r="AQ145" s="57"/>
      <c r="AR145" s="57"/>
      <c r="AS145" s="57"/>
      <c r="AT145" s="57"/>
      <c r="AU145" s="57">
        <v>8</v>
      </c>
      <c r="AV145" s="57"/>
      <c r="AW145" s="57"/>
      <c r="AX145" s="57"/>
      <c r="AY145" s="57"/>
      <c r="AZ145" s="57">
        <v>9</v>
      </c>
      <c r="BA145" s="57"/>
      <c r="BB145" s="57"/>
      <c r="BC145" s="57"/>
      <c r="BD145" s="57"/>
      <c r="BE145" s="57">
        <v>10</v>
      </c>
      <c r="BF145" s="57"/>
      <c r="BG145" s="57"/>
      <c r="BH145" s="57"/>
      <c r="BI145" s="57"/>
      <c r="BJ145" s="57">
        <v>11</v>
      </c>
      <c r="BK145" s="57"/>
      <c r="BL145" s="57"/>
      <c r="BM145" s="57"/>
      <c r="BN145" s="57"/>
      <c r="BO145" s="57">
        <v>12</v>
      </c>
      <c r="BP145" s="57"/>
      <c r="BQ145" s="57"/>
      <c r="BR145" s="57"/>
      <c r="BS145" s="57"/>
    </row>
    <row r="146" spans="1:79" s="2" customFormat="1" ht="15" hidden="1" customHeight="1" x14ac:dyDescent="0.2">
      <c r="A146" s="60" t="s">
        <v>90</v>
      </c>
      <c r="B146" s="60"/>
      <c r="C146" s="60"/>
      <c r="D146" s="60"/>
      <c r="E146" s="60"/>
      <c r="F146" s="60"/>
      <c r="G146" s="99" t="s">
        <v>78</v>
      </c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 t="s">
        <v>100</v>
      </c>
      <c r="U146" s="99"/>
      <c r="V146" s="99"/>
      <c r="W146" s="99"/>
      <c r="X146" s="99"/>
      <c r="Y146" s="99"/>
      <c r="Z146" s="99"/>
      <c r="AA146" s="59" t="s">
        <v>86</v>
      </c>
      <c r="AB146" s="59"/>
      <c r="AC146" s="59"/>
      <c r="AD146" s="59"/>
      <c r="AE146" s="59"/>
      <c r="AF146" s="59" t="s">
        <v>87</v>
      </c>
      <c r="AG146" s="59"/>
      <c r="AH146" s="59"/>
      <c r="AI146" s="59"/>
      <c r="AJ146" s="59"/>
      <c r="AK146" s="69" t="s">
        <v>153</v>
      </c>
      <c r="AL146" s="69"/>
      <c r="AM146" s="69"/>
      <c r="AN146" s="69"/>
      <c r="AO146" s="69"/>
      <c r="AP146" s="59" t="s">
        <v>88</v>
      </c>
      <c r="AQ146" s="59"/>
      <c r="AR146" s="59"/>
      <c r="AS146" s="59"/>
      <c r="AT146" s="59"/>
      <c r="AU146" s="59" t="s">
        <v>89</v>
      </c>
      <c r="AV146" s="59"/>
      <c r="AW146" s="59"/>
      <c r="AX146" s="59"/>
      <c r="AY146" s="59"/>
      <c r="AZ146" s="69" t="s">
        <v>153</v>
      </c>
      <c r="BA146" s="69"/>
      <c r="BB146" s="69"/>
      <c r="BC146" s="69"/>
      <c r="BD146" s="69"/>
      <c r="BE146" s="59" t="s">
        <v>79</v>
      </c>
      <c r="BF146" s="59"/>
      <c r="BG146" s="59"/>
      <c r="BH146" s="59"/>
      <c r="BI146" s="59"/>
      <c r="BJ146" s="59" t="s">
        <v>80</v>
      </c>
      <c r="BK146" s="59"/>
      <c r="BL146" s="59"/>
      <c r="BM146" s="59"/>
      <c r="BN146" s="59"/>
      <c r="BO146" s="69" t="s">
        <v>153</v>
      </c>
      <c r="BP146" s="69"/>
      <c r="BQ146" s="69"/>
      <c r="BR146" s="69"/>
      <c r="BS146" s="69"/>
      <c r="CA146" s="2" t="s">
        <v>52</v>
      </c>
    </row>
    <row r="147" spans="1:79" s="136" customFormat="1" ht="41.25" customHeight="1" x14ac:dyDescent="0.2">
      <c r="A147" s="170">
        <v>1</v>
      </c>
      <c r="B147" s="170"/>
      <c r="C147" s="170"/>
      <c r="D147" s="170"/>
      <c r="E147" s="170"/>
      <c r="F147" s="170"/>
      <c r="G147" s="130" t="s">
        <v>383</v>
      </c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2"/>
      <c r="T147" s="186" t="s">
        <v>346</v>
      </c>
      <c r="U147" s="131"/>
      <c r="V147" s="131"/>
      <c r="W147" s="131"/>
      <c r="X147" s="131"/>
      <c r="Y147" s="131"/>
      <c r="Z147" s="132"/>
      <c r="AA147" s="177">
        <v>0</v>
      </c>
      <c r="AB147" s="177"/>
      <c r="AC147" s="177"/>
      <c r="AD147" s="177"/>
      <c r="AE147" s="177"/>
      <c r="AF147" s="177">
        <v>0</v>
      </c>
      <c r="AG147" s="177"/>
      <c r="AH147" s="177"/>
      <c r="AI147" s="177"/>
      <c r="AJ147" s="177"/>
      <c r="AK147" s="177">
        <f>IF(ISNUMBER(AA147),AA147,0)+IF(ISNUMBER(AF147),AF147,0)</f>
        <v>0</v>
      </c>
      <c r="AL147" s="177"/>
      <c r="AM147" s="177"/>
      <c r="AN147" s="177"/>
      <c r="AO147" s="177"/>
      <c r="AP147" s="177">
        <v>0</v>
      </c>
      <c r="AQ147" s="177"/>
      <c r="AR147" s="177"/>
      <c r="AS147" s="177"/>
      <c r="AT147" s="177"/>
      <c r="AU147" s="177">
        <v>0</v>
      </c>
      <c r="AV147" s="177"/>
      <c r="AW147" s="177"/>
      <c r="AX147" s="177"/>
      <c r="AY147" s="177"/>
      <c r="AZ147" s="177">
        <f>IF(ISNUMBER(AP147),AP147,0)+IF(ISNUMBER(AU147),AU147,0)</f>
        <v>0</v>
      </c>
      <c r="BA147" s="177"/>
      <c r="BB147" s="177"/>
      <c r="BC147" s="177"/>
      <c r="BD147" s="177"/>
      <c r="BE147" s="177">
        <v>3200000</v>
      </c>
      <c r="BF147" s="177"/>
      <c r="BG147" s="177"/>
      <c r="BH147" s="177"/>
      <c r="BI147" s="177"/>
      <c r="BJ147" s="177">
        <v>0</v>
      </c>
      <c r="BK147" s="177"/>
      <c r="BL147" s="177"/>
      <c r="BM147" s="177"/>
      <c r="BN147" s="177"/>
      <c r="BO147" s="177">
        <f>IF(ISNUMBER(BE147),BE147,0)+IF(ISNUMBER(BJ147),BJ147,0)</f>
        <v>3200000</v>
      </c>
      <c r="BP147" s="177"/>
      <c r="BQ147" s="177"/>
      <c r="BR147" s="177"/>
      <c r="BS147" s="177"/>
      <c r="CA147" s="136" t="s">
        <v>53</v>
      </c>
    </row>
    <row r="148" spans="1:79" s="136" customFormat="1" ht="43.5" customHeight="1" x14ac:dyDescent="0.2">
      <c r="A148" s="170">
        <v>2</v>
      </c>
      <c r="B148" s="170"/>
      <c r="C148" s="170"/>
      <c r="D148" s="170"/>
      <c r="E148" s="170"/>
      <c r="F148" s="170"/>
      <c r="G148" s="130" t="s">
        <v>384</v>
      </c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2"/>
      <c r="T148" s="186" t="s">
        <v>348</v>
      </c>
      <c r="U148" s="131"/>
      <c r="V148" s="131"/>
      <c r="W148" s="131"/>
      <c r="X148" s="131"/>
      <c r="Y148" s="131"/>
      <c r="Z148" s="132"/>
      <c r="AA148" s="177">
        <v>0</v>
      </c>
      <c r="AB148" s="177"/>
      <c r="AC148" s="177"/>
      <c r="AD148" s="177"/>
      <c r="AE148" s="177"/>
      <c r="AF148" s="177">
        <v>0</v>
      </c>
      <c r="AG148" s="177"/>
      <c r="AH148" s="177"/>
      <c r="AI148" s="177"/>
      <c r="AJ148" s="177"/>
      <c r="AK148" s="177">
        <f>IF(ISNUMBER(AA148),AA148,0)+IF(ISNUMBER(AF148),AF148,0)</f>
        <v>0</v>
      </c>
      <c r="AL148" s="177"/>
      <c r="AM148" s="177"/>
      <c r="AN148" s="177"/>
      <c r="AO148" s="177"/>
      <c r="AP148" s="177">
        <v>0</v>
      </c>
      <c r="AQ148" s="177"/>
      <c r="AR148" s="177"/>
      <c r="AS148" s="177"/>
      <c r="AT148" s="177"/>
      <c r="AU148" s="177">
        <v>0</v>
      </c>
      <c r="AV148" s="177"/>
      <c r="AW148" s="177"/>
      <c r="AX148" s="177"/>
      <c r="AY148" s="177"/>
      <c r="AZ148" s="177">
        <f>IF(ISNUMBER(AP148),AP148,0)+IF(ISNUMBER(AU148),AU148,0)</f>
        <v>0</v>
      </c>
      <c r="BA148" s="177"/>
      <c r="BB148" s="177"/>
      <c r="BC148" s="177"/>
      <c r="BD148" s="177"/>
      <c r="BE148" s="177">
        <v>2000000</v>
      </c>
      <c r="BF148" s="177"/>
      <c r="BG148" s="177"/>
      <c r="BH148" s="177"/>
      <c r="BI148" s="177"/>
      <c r="BJ148" s="177">
        <v>0</v>
      </c>
      <c r="BK148" s="177"/>
      <c r="BL148" s="177"/>
      <c r="BM148" s="177"/>
      <c r="BN148" s="177"/>
      <c r="BO148" s="177">
        <f>IF(ISNUMBER(BE148),BE148,0)+IF(ISNUMBER(BJ148),BJ148,0)</f>
        <v>2000000</v>
      </c>
      <c r="BP148" s="177"/>
      <c r="BQ148" s="177"/>
      <c r="BR148" s="177"/>
      <c r="BS148" s="177"/>
    </row>
    <row r="149" spans="1:79" s="9" customFormat="1" ht="12.75" customHeight="1" x14ac:dyDescent="0.2">
      <c r="A149" s="119"/>
      <c r="B149" s="119"/>
      <c r="C149" s="119"/>
      <c r="D149" s="119"/>
      <c r="E149" s="119"/>
      <c r="F149" s="119"/>
      <c r="G149" s="137" t="s">
        <v>179</v>
      </c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9"/>
      <c r="T149" s="187"/>
      <c r="U149" s="138"/>
      <c r="V149" s="138"/>
      <c r="W149" s="138"/>
      <c r="X149" s="138"/>
      <c r="Y149" s="138"/>
      <c r="Z149" s="139"/>
      <c r="AA149" s="176">
        <v>0</v>
      </c>
      <c r="AB149" s="176"/>
      <c r="AC149" s="176"/>
      <c r="AD149" s="176"/>
      <c r="AE149" s="176"/>
      <c r="AF149" s="176">
        <v>0</v>
      </c>
      <c r="AG149" s="176"/>
      <c r="AH149" s="176"/>
      <c r="AI149" s="176"/>
      <c r="AJ149" s="176"/>
      <c r="AK149" s="176">
        <f>IF(ISNUMBER(AA149),AA149,0)+IF(ISNUMBER(AF149),AF149,0)</f>
        <v>0</v>
      </c>
      <c r="AL149" s="176"/>
      <c r="AM149" s="176"/>
      <c r="AN149" s="176"/>
      <c r="AO149" s="176"/>
      <c r="AP149" s="176">
        <v>0</v>
      </c>
      <c r="AQ149" s="176"/>
      <c r="AR149" s="176"/>
      <c r="AS149" s="176"/>
      <c r="AT149" s="176"/>
      <c r="AU149" s="176">
        <v>0</v>
      </c>
      <c r="AV149" s="176"/>
      <c r="AW149" s="176"/>
      <c r="AX149" s="176"/>
      <c r="AY149" s="176"/>
      <c r="AZ149" s="176">
        <f>IF(ISNUMBER(AP149),AP149,0)+IF(ISNUMBER(AU149),AU149,0)</f>
        <v>0</v>
      </c>
      <c r="BA149" s="176"/>
      <c r="BB149" s="176"/>
      <c r="BC149" s="176"/>
      <c r="BD149" s="176"/>
      <c r="BE149" s="176">
        <v>5200000</v>
      </c>
      <c r="BF149" s="176"/>
      <c r="BG149" s="176"/>
      <c r="BH149" s="176"/>
      <c r="BI149" s="176"/>
      <c r="BJ149" s="176">
        <v>0</v>
      </c>
      <c r="BK149" s="176"/>
      <c r="BL149" s="176"/>
      <c r="BM149" s="176"/>
      <c r="BN149" s="176"/>
      <c r="BO149" s="176">
        <f>IF(ISNUMBER(BE149),BE149,0)+IF(ISNUMBER(BJ149),BJ149,0)</f>
        <v>5200000</v>
      </c>
      <c r="BP149" s="176"/>
      <c r="BQ149" s="176"/>
      <c r="BR149" s="176"/>
      <c r="BS149" s="176"/>
    </row>
    <row r="151" spans="1:79" ht="13.5" customHeight="1" x14ac:dyDescent="0.2">
      <c r="A151" s="67" t="s">
        <v>332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</row>
    <row r="152" spans="1:79" ht="15" customHeight="1" x14ac:dyDescent="0.2">
      <c r="A152" s="78" t="s">
        <v>246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</row>
    <row r="153" spans="1:79" ht="15" customHeight="1" x14ac:dyDescent="0.2">
      <c r="A153" s="57" t="s">
        <v>7</v>
      </c>
      <c r="B153" s="57"/>
      <c r="C153" s="57"/>
      <c r="D153" s="57"/>
      <c r="E153" s="57"/>
      <c r="F153" s="57"/>
      <c r="G153" s="57" t="s">
        <v>157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 t="s">
        <v>14</v>
      </c>
      <c r="U153" s="57"/>
      <c r="V153" s="57"/>
      <c r="W153" s="57"/>
      <c r="X153" s="57"/>
      <c r="Y153" s="57"/>
      <c r="Z153" s="57"/>
      <c r="AA153" s="51" t="s">
        <v>250</v>
      </c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51" t="s">
        <v>252</v>
      </c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3"/>
    </row>
    <row r="154" spans="1:79" ht="32.1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 t="s">
        <v>5</v>
      </c>
      <c r="AB154" s="57"/>
      <c r="AC154" s="57"/>
      <c r="AD154" s="57"/>
      <c r="AE154" s="57"/>
      <c r="AF154" s="57" t="s">
        <v>4</v>
      </c>
      <c r="AG154" s="57"/>
      <c r="AH154" s="57"/>
      <c r="AI154" s="57"/>
      <c r="AJ154" s="57"/>
      <c r="AK154" s="57" t="s">
        <v>111</v>
      </c>
      <c r="AL154" s="57"/>
      <c r="AM154" s="57"/>
      <c r="AN154" s="57"/>
      <c r="AO154" s="57"/>
      <c r="AP154" s="57" t="s">
        <v>5</v>
      </c>
      <c r="AQ154" s="57"/>
      <c r="AR154" s="57"/>
      <c r="AS154" s="57"/>
      <c r="AT154" s="57"/>
      <c r="AU154" s="57" t="s">
        <v>4</v>
      </c>
      <c r="AV154" s="57"/>
      <c r="AW154" s="57"/>
      <c r="AX154" s="57"/>
      <c r="AY154" s="57"/>
      <c r="AZ154" s="57" t="s">
        <v>118</v>
      </c>
      <c r="BA154" s="57"/>
      <c r="BB154" s="57"/>
      <c r="BC154" s="57"/>
      <c r="BD154" s="57"/>
    </row>
    <row r="155" spans="1:79" ht="15" customHeight="1" x14ac:dyDescent="0.2">
      <c r="A155" s="57">
        <v>1</v>
      </c>
      <c r="B155" s="57"/>
      <c r="C155" s="57"/>
      <c r="D155" s="57"/>
      <c r="E155" s="57"/>
      <c r="F155" s="57"/>
      <c r="G155" s="57">
        <v>2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>
        <v>3</v>
      </c>
      <c r="U155" s="57"/>
      <c r="V155" s="57"/>
      <c r="W155" s="57"/>
      <c r="X155" s="57"/>
      <c r="Y155" s="57"/>
      <c r="Z155" s="57"/>
      <c r="AA155" s="57">
        <v>4</v>
      </c>
      <c r="AB155" s="57"/>
      <c r="AC155" s="57"/>
      <c r="AD155" s="57"/>
      <c r="AE155" s="57"/>
      <c r="AF155" s="57">
        <v>5</v>
      </c>
      <c r="AG155" s="57"/>
      <c r="AH155" s="57"/>
      <c r="AI155" s="57"/>
      <c r="AJ155" s="57"/>
      <c r="AK155" s="57">
        <v>6</v>
      </c>
      <c r="AL155" s="57"/>
      <c r="AM155" s="57"/>
      <c r="AN155" s="57"/>
      <c r="AO155" s="57"/>
      <c r="AP155" s="57">
        <v>7</v>
      </c>
      <c r="AQ155" s="57"/>
      <c r="AR155" s="57"/>
      <c r="AS155" s="57"/>
      <c r="AT155" s="57"/>
      <c r="AU155" s="57">
        <v>8</v>
      </c>
      <c r="AV155" s="57"/>
      <c r="AW155" s="57"/>
      <c r="AX155" s="57"/>
      <c r="AY155" s="57"/>
      <c r="AZ155" s="57">
        <v>9</v>
      </c>
      <c r="BA155" s="57"/>
      <c r="BB155" s="57"/>
      <c r="BC155" s="57"/>
      <c r="BD155" s="57"/>
    </row>
    <row r="156" spans="1:79" s="2" customFormat="1" ht="12" hidden="1" customHeight="1" x14ac:dyDescent="0.2">
      <c r="A156" s="60" t="s">
        <v>90</v>
      </c>
      <c r="B156" s="60"/>
      <c r="C156" s="60"/>
      <c r="D156" s="60"/>
      <c r="E156" s="60"/>
      <c r="F156" s="60"/>
      <c r="G156" s="99" t="s">
        <v>78</v>
      </c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 t="s">
        <v>100</v>
      </c>
      <c r="U156" s="99"/>
      <c r="V156" s="99"/>
      <c r="W156" s="99"/>
      <c r="X156" s="99"/>
      <c r="Y156" s="99"/>
      <c r="Z156" s="99"/>
      <c r="AA156" s="59" t="s">
        <v>81</v>
      </c>
      <c r="AB156" s="59"/>
      <c r="AC156" s="59"/>
      <c r="AD156" s="59"/>
      <c r="AE156" s="59"/>
      <c r="AF156" s="59" t="s">
        <v>82</v>
      </c>
      <c r="AG156" s="59"/>
      <c r="AH156" s="59"/>
      <c r="AI156" s="59"/>
      <c r="AJ156" s="59"/>
      <c r="AK156" s="69" t="s">
        <v>153</v>
      </c>
      <c r="AL156" s="69"/>
      <c r="AM156" s="69"/>
      <c r="AN156" s="69"/>
      <c r="AO156" s="69"/>
      <c r="AP156" s="59" t="s">
        <v>83</v>
      </c>
      <c r="AQ156" s="59"/>
      <c r="AR156" s="59"/>
      <c r="AS156" s="59"/>
      <c r="AT156" s="59"/>
      <c r="AU156" s="59" t="s">
        <v>84</v>
      </c>
      <c r="AV156" s="59"/>
      <c r="AW156" s="59"/>
      <c r="AX156" s="59"/>
      <c r="AY156" s="59"/>
      <c r="AZ156" s="69" t="s">
        <v>153</v>
      </c>
      <c r="BA156" s="69"/>
      <c r="BB156" s="69"/>
      <c r="BC156" s="69"/>
      <c r="BD156" s="69"/>
      <c r="CA156" s="2" t="s">
        <v>54</v>
      </c>
    </row>
    <row r="157" spans="1:79" s="136" customFormat="1" ht="25.5" customHeight="1" x14ac:dyDescent="0.2">
      <c r="A157" s="170">
        <v>1</v>
      </c>
      <c r="B157" s="170"/>
      <c r="C157" s="170"/>
      <c r="D157" s="170"/>
      <c r="E157" s="170"/>
      <c r="F157" s="170"/>
      <c r="G157" s="130" t="s">
        <v>345</v>
      </c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2"/>
      <c r="T157" s="186" t="s">
        <v>346</v>
      </c>
      <c r="U157" s="131"/>
      <c r="V157" s="131"/>
      <c r="W157" s="131"/>
      <c r="X157" s="131"/>
      <c r="Y157" s="131"/>
      <c r="Z157" s="132"/>
      <c r="AA157" s="177">
        <v>3200000</v>
      </c>
      <c r="AB157" s="177"/>
      <c r="AC157" s="177"/>
      <c r="AD157" s="177"/>
      <c r="AE157" s="177"/>
      <c r="AF157" s="177">
        <v>0</v>
      </c>
      <c r="AG157" s="177"/>
      <c r="AH157" s="177"/>
      <c r="AI157" s="177"/>
      <c r="AJ157" s="177"/>
      <c r="AK157" s="177">
        <f>IF(ISNUMBER(AA157),AA157,0)+IF(ISNUMBER(AF157),AF157,0)</f>
        <v>3200000</v>
      </c>
      <c r="AL157" s="177"/>
      <c r="AM157" s="177"/>
      <c r="AN157" s="177"/>
      <c r="AO157" s="177"/>
      <c r="AP157" s="177">
        <v>3200000</v>
      </c>
      <c r="AQ157" s="177"/>
      <c r="AR157" s="177"/>
      <c r="AS157" s="177"/>
      <c r="AT157" s="177"/>
      <c r="AU157" s="177">
        <v>0</v>
      </c>
      <c r="AV157" s="177"/>
      <c r="AW157" s="177"/>
      <c r="AX157" s="177"/>
      <c r="AY157" s="177"/>
      <c r="AZ157" s="177">
        <f>IF(ISNUMBER(AP157),AP157,0)+IF(ISNUMBER(AU157),AU157,0)</f>
        <v>3200000</v>
      </c>
      <c r="BA157" s="177"/>
      <c r="BB157" s="177"/>
      <c r="BC157" s="177"/>
      <c r="BD157" s="177"/>
      <c r="CA157" s="136" t="s">
        <v>55</v>
      </c>
    </row>
    <row r="158" spans="1:79" s="136" customFormat="1" ht="56.25" customHeight="1" x14ac:dyDescent="0.2">
      <c r="A158" s="170">
        <v>2</v>
      </c>
      <c r="B158" s="170"/>
      <c r="C158" s="170"/>
      <c r="D158" s="170"/>
      <c r="E158" s="170"/>
      <c r="F158" s="170"/>
      <c r="G158" s="130" t="s">
        <v>347</v>
      </c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2"/>
      <c r="T158" s="186" t="s">
        <v>348</v>
      </c>
      <c r="U158" s="131"/>
      <c r="V158" s="131"/>
      <c r="W158" s="131"/>
      <c r="X158" s="131"/>
      <c r="Y158" s="131"/>
      <c r="Z158" s="132"/>
      <c r="AA158" s="177">
        <v>2000000</v>
      </c>
      <c r="AB158" s="177"/>
      <c r="AC158" s="177"/>
      <c r="AD158" s="177"/>
      <c r="AE158" s="177"/>
      <c r="AF158" s="177">
        <v>0</v>
      </c>
      <c r="AG158" s="177"/>
      <c r="AH158" s="177"/>
      <c r="AI158" s="177"/>
      <c r="AJ158" s="177"/>
      <c r="AK158" s="177">
        <f>IF(ISNUMBER(AA158),AA158,0)+IF(ISNUMBER(AF158),AF158,0)</f>
        <v>2000000</v>
      </c>
      <c r="AL158" s="177"/>
      <c r="AM158" s="177"/>
      <c r="AN158" s="177"/>
      <c r="AO158" s="177"/>
      <c r="AP158" s="177">
        <v>2000000</v>
      </c>
      <c r="AQ158" s="177"/>
      <c r="AR158" s="177"/>
      <c r="AS158" s="177"/>
      <c r="AT158" s="177"/>
      <c r="AU158" s="177">
        <v>0</v>
      </c>
      <c r="AV158" s="177"/>
      <c r="AW158" s="177"/>
      <c r="AX158" s="177"/>
      <c r="AY158" s="177"/>
      <c r="AZ158" s="177">
        <f>IF(ISNUMBER(AP158),AP158,0)+IF(ISNUMBER(AU158),AU158,0)</f>
        <v>2000000</v>
      </c>
      <c r="BA158" s="177"/>
      <c r="BB158" s="177"/>
      <c r="BC158" s="177"/>
      <c r="BD158" s="177"/>
    </row>
    <row r="159" spans="1:79" s="9" customFormat="1" x14ac:dyDescent="0.2">
      <c r="A159" s="119"/>
      <c r="B159" s="119"/>
      <c r="C159" s="119"/>
      <c r="D159" s="119"/>
      <c r="E159" s="119"/>
      <c r="F159" s="119"/>
      <c r="G159" s="137" t="s">
        <v>179</v>
      </c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9"/>
      <c r="T159" s="187"/>
      <c r="U159" s="138"/>
      <c r="V159" s="138"/>
      <c r="W159" s="138"/>
      <c r="X159" s="138"/>
      <c r="Y159" s="138"/>
      <c r="Z159" s="139"/>
      <c r="AA159" s="176">
        <v>5200000</v>
      </c>
      <c r="AB159" s="176"/>
      <c r="AC159" s="176"/>
      <c r="AD159" s="176"/>
      <c r="AE159" s="176"/>
      <c r="AF159" s="176">
        <v>0</v>
      </c>
      <c r="AG159" s="176"/>
      <c r="AH159" s="176"/>
      <c r="AI159" s="176"/>
      <c r="AJ159" s="176"/>
      <c r="AK159" s="176">
        <f>IF(ISNUMBER(AA159),AA159,0)+IF(ISNUMBER(AF159),AF159,0)</f>
        <v>5200000</v>
      </c>
      <c r="AL159" s="176"/>
      <c r="AM159" s="176"/>
      <c r="AN159" s="176"/>
      <c r="AO159" s="176"/>
      <c r="AP159" s="176">
        <v>5200000</v>
      </c>
      <c r="AQ159" s="176"/>
      <c r="AR159" s="176"/>
      <c r="AS159" s="176"/>
      <c r="AT159" s="176"/>
      <c r="AU159" s="176">
        <v>0</v>
      </c>
      <c r="AV159" s="176"/>
      <c r="AW159" s="176"/>
      <c r="AX159" s="176"/>
      <c r="AY159" s="176"/>
      <c r="AZ159" s="176">
        <f>IF(ISNUMBER(AP159),AP159,0)+IF(ISNUMBER(AU159),AU159,0)</f>
        <v>5200000</v>
      </c>
      <c r="BA159" s="176"/>
      <c r="BB159" s="176"/>
      <c r="BC159" s="176"/>
      <c r="BD159" s="176"/>
    </row>
    <row r="162" spans="1:79" ht="14.25" customHeight="1" x14ac:dyDescent="0.2">
      <c r="A162" s="67" t="s">
        <v>333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</row>
    <row r="163" spans="1:79" ht="15" customHeight="1" x14ac:dyDescent="0.2">
      <c r="A163" s="78" t="s">
        <v>246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</row>
    <row r="164" spans="1:79" ht="23.1" customHeight="1" x14ac:dyDescent="0.2">
      <c r="A164" s="57" t="s">
        <v>159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86" t="s">
        <v>160</v>
      </c>
      <c r="O164" s="87"/>
      <c r="P164" s="87"/>
      <c r="Q164" s="87"/>
      <c r="R164" s="87"/>
      <c r="S164" s="87"/>
      <c r="T164" s="87"/>
      <c r="U164" s="88"/>
      <c r="V164" s="86" t="s">
        <v>161</v>
      </c>
      <c r="W164" s="87"/>
      <c r="X164" s="87"/>
      <c r="Y164" s="87"/>
      <c r="Z164" s="88"/>
      <c r="AA164" s="57" t="s">
        <v>247</v>
      </c>
      <c r="AB164" s="57"/>
      <c r="AC164" s="57"/>
      <c r="AD164" s="57"/>
      <c r="AE164" s="57"/>
      <c r="AF164" s="57"/>
      <c r="AG164" s="57"/>
      <c r="AH164" s="57"/>
      <c r="AI164" s="57"/>
      <c r="AJ164" s="57" t="s">
        <v>248</v>
      </c>
      <c r="AK164" s="57"/>
      <c r="AL164" s="57"/>
      <c r="AM164" s="57"/>
      <c r="AN164" s="57"/>
      <c r="AO164" s="57"/>
      <c r="AP164" s="57"/>
      <c r="AQ164" s="57"/>
      <c r="AR164" s="57"/>
      <c r="AS164" s="57" t="s">
        <v>249</v>
      </c>
      <c r="AT164" s="57"/>
      <c r="AU164" s="57"/>
      <c r="AV164" s="57"/>
      <c r="AW164" s="57"/>
      <c r="AX164" s="57"/>
      <c r="AY164" s="57"/>
      <c r="AZ164" s="57"/>
      <c r="BA164" s="57"/>
      <c r="BB164" s="57" t="s">
        <v>250</v>
      </c>
      <c r="BC164" s="57"/>
      <c r="BD164" s="57"/>
      <c r="BE164" s="57"/>
      <c r="BF164" s="57"/>
      <c r="BG164" s="57"/>
      <c r="BH164" s="57"/>
      <c r="BI164" s="57"/>
      <c r="BJ164" s="57"/>
      <c r="BK164" s="57" t="s">
        <v>252</v>
      </c>
      <c r="BL164" s="57"/>
      <c r="BM164" s="57"/>
      <c r="BN164" s="57"/>
      <c r="BO164" s="57"/>
      <c r="BP164" s="57"/>
      <c r="BQ164" s="57"/>
      <c r="BR164" s="57"/>
      <c r="BS164" s="57"/>
    </row>
    <row r="165" spans="1:79" ht="95.2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89"/>
      <c r="O165" s="90"/>
      <c r="P165" s="90"/>
      <c r="Q165" s="90"/>
      <c r="R165" s="90"/>
      <c r="S165" s="90"/>
      <c r="T165" s="90"/>
      <c r="U165" s="91"/>
      <c r="V165" s="89"/>
      <c r="W165" s="90"/>
      <c r="X165" s="90"/>
      <c r="Y165" s="90"/>
      <c r="Z165" s="91"/>
      <c r="AA165" s="74" t="s">
        <v>164</v>
      </c>
      <c r="AB165" s="74"/>
      <c r="AC165" s="74"/>
      <c r="AD165" s="74"/>
      <c r="AE165" s="74"/>
      <c r="AF165" s="74" t="s">
        <v>165</v>
      </c>
      <c r="AG165" s="74"/>
      <c r="AH165" s="74"/>
      <c r="AI165" s="74"/>
      <c r="AJ165" s="74" t="s">
        <v>164</v>
      </c>
      <c r="AK165" s="74"/>
      <c r="AL165" s="74"/>
      <c r="AM165" s="74"/>
      <c r="AN165" s="74"/>
      <c r="AO165" s="74" t="s">
        <v>165</v>
      </c>
      <c r="AP165" s="74"/>
      <c r="AQ165" s="74"/>
      <c r="AR165" s="74"/>
      <c r="AS165" s="74" t="s">
        <v>164</v>
      </c>
      <c r="AT165" s="74"/>
      <c r="AU165" s="74"/>
      <c r="AV165" s="74"/>
      <c r="AW165" s="74"/>
      <c r="AX165" s="74" t="s">
        <v>165</v>
      </c>
      <c r="AY165" s="74"/>
      <c r="AZ165" s="74"/>
      <c r="BA165" s="74"/>
      <c r="BB165" s="74" t="s">
        <v>164</v>
      </c>
      <c r="BC165" s="74"/>
      <c r="BD165" s="74"/>
      <c r="BE165" s="74"/>
      <c r="BF165" s="74"/>
      <c r="BG165" s="74" t="s">
        <v>165</v>
      </c>
      <c r="BH165" s="74"/>
      <c r="BI165" s="74"/>
      <c r="BJ165" s="74"/>
      <c r="BK165" s="74" t="s">
        <v>164</v>
      </c>
      <c r="BL165" s="74"/>
      <c r="BM165" s="74"/>
      <c r="BN165" s="74"/>
      <c r="BO165" s="74"/>
      <c r="BP165" s="74" t="s">
        <v>165</v>
      </c>
      <c r="BQ165" s="74"/>
      <c r="BR165" s="74"/>
      <c r="BS165" s="74"/>
    </row>
    <row r="166" spans="1:79" ht="15" customHeight="1" x14ac:dyDescent="0.2">
      <c r="A166" s="57">
        <v>1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1">
        <v>2</v>
      </c>
      <c r="O166" s="52"/>
      <c r="P166" s="52"/>
      <c r="Q166" s="52"/>
      <c r="R166" s="52"/>
      <c r="S166" s="52"/>
      <c r="T166" s="52"/>
      <c r="U166" s="53"/>
      <c r="V166" s="57">
        <v>3</v>
      </c>
      <c r="W166" s="57"/>
      <c r="X166" s="57"/>
      <c r="Y166" s="57"/>
      <c r="Z166" s="57"/>
      <c r="AA166" s="57">
        <v>4</v>
      </c>
      <c r="AB166" s="57"/>
      <c r="AC166" s="57"/>
      <c r="AD166" s="57"/>
      <c r="AE166" s="57"/>
      <c r="AF166" s="57">
        <v>5</v>
      </c>
      <c r="AG166" s="57"/>
      <c r="AH166" s="57"/>
      <c r="AI166" s="57"/>
      <c r="AJ166" s="57">
        <v>6</v>
      </c>
      <c r="AK166" s="57"/>
      <c r="AL166" s="57"/>
      <c r="AM166" s="57"/>
      <c r="AN166" s="57"/>
      <c r="AO166" s="57">
        <v>7</v>
      </c>
      <c r="AP166" s="57"/>
      <c r="AQ166" s="57"/>
      <c r="AR166" s="57"/>
      <c r="AS166" s="57">
        <v>8</v>
      </c>
      <c r="AT166" s="57"/>
      <c r="AU166" s="57"/>
      <c r="AV166" s="57"/>
      <c r="AW166" s="57"/>
      <c r="AX166" s="57">
        <v>9</v>
      </c>
      <c r="AY166" s="57"/>
      <c r="AZ166" s="57"/>
      <c r="BA166" s="57"/>
      <c r="BB166" s="57">
        <v>10</v>
      </c>
      <c r="BC166" s="57"/>
      <c r="BD166" s="57"/>
      <c r="BE166" s="57"/>
      <c r="BF166" s="57"/>
      <c r="BG166" s="57">
        <v>11</v>
      </c>
      <c r="BH166" s="57"/>
      <c r="BI166" s="57"/>
      <c r="BJ166" s="57"/>
      <c r="BK166" s="57">
        <v>12</v>
      </c>
      <c r="BL166" s="57"/>
      <c r="BM166" s="57"/>
      <c r="BN166" s="57"/>
      <c r="BO166" s="57"/>
      <c r="BP166" s="57">
        <v>13</v>
      </c>
      <c r="BQ166" s="57"/>
      <c r="BR166" s="57"/>
      <c r="BS166" s="57"/>
    </row>
    <row r="167" spans="1:79" s="2" customFormat="1" ht="12" hidden="1" customHeight="1" x14ac:dyDescent="0.2">
      <c r="A167" s="99" t="s">
        <v>177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60" t="s">
        <v>162</v>
      </c>
      <c r="O167" s="60"/>
      <c r="P167" s="60"/>
      <c r="Q167" s="60"/>
      <c r="R167" s="60"/>
      <c r="S167" s="60"/>
      <c r="T167" s="60"/>
      <c r="U167" s="60"/>
      <c r="V167" s="60" t="s">
        <v>163</v>
      </c>
      <c r="W167" s="60"/>
      <c r="X167" s="60"/>
      <c r="Y167" s="60"/>
      <c r="Z167" s="60"/>
      <c r="AA167" s="59" t="s">
        <v>86</v>
      </c>
      <c r="AB167" s="59"/>
      <c r="AC167" s="59"/>
      <c r="AD167" s="59"/>
      <c r="AE167" s="59"/>
      <c r="AF167" s="59" t="s">
        <v>87</v>
      </c>
      <c r="AG167" s="59"/>
      <c r="AH167" s="59"/>
      <c r="AI167" s="59"/>
      <c r="AJ167" s="59" t="s">
        <v>88</v>
      </c>
      <c r="AK167" s="59"/>
      <c r="AL167" s="59"/>
      <c r="AM167" s="59"/>
      <c r="AN167" s="59"/>
      <c r="AO167" s="59" t="s">
        <v>89</v>
      </c>
      <c r="AP167" s="59"/>
      <c r="AQ167" s="59"/>
      <c r="AR167" s="59"/>
      <c r="AS167" s="59" t="s">
        <v>79</v>
      </c>
      <c r="AT167" s="59"/>
      <c r="AU167" s="59"/>
      <c r="AV167" s="59"/>
      <c r="AW167" s="59"/>
      <c r="AX167" s="59" t="s">
        <v>80</v>
      </c>
      <c r="AY167" s="59"/>
      <c r="AZ167" s="59"/>
      <c r="BA167" s="59"/>
      <c r="BB167" s="59" t="s">
        <v>81</v>
      </c>
      <c r="BC167" s="59"/>
      <c r="BD167" s="59"/>
      <c r="BE167" s="59"/>
      <c r="BF167" s="59"/>
      <c r="BG167" s="59" t="s">
        <v>82</v>
      </c>
      <c r="BH167" s="59"/>
      <c r="BI167" s="59"/>
      <c r="BJ167" s="59"/>
      <c r="BK167" s="59" t="s">
        <v>83</v>
      </c>
      <c r="BL167" s="59"/>
      <c r="BM167" s="59"/>
      <c r="BN167" s="59"/>
      <c r="BO167" s="59"/>
      <c r="BP167" s="59" t="s">
        <v>84</v>
      </c>
      <c r="BQ167" s="59"/>
      <c r="BR167" s="59"/>
      <c r="BS167" s="59"/>
      <c r="CA167" s="2" t="s">
        <v>56</v>
      </c>
    </row>
    <row r="168" spans="1:79" s="9" customFormat="1" ht="12.75" customHeight="1" x14ac:dyDescent="0.2">
      <c r="A168" s="178" t="s">
        <v>179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18"/>
      <c r="O168" s="116"/>
      <c r="P168" s="116"/>
      <c r="Q168" s="116"/>
      <c r="R168" s="116"/>
      <c r="S168" s="116"/>
      <c r="T168" s="116"/>
      <c r="U168" s="117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1"/>
      <c r="BQ168" s="182"/>
      <c r="BR168" s="182"/>
      <c r="BS168" s="183"/>
      <c r="CA168" s="9" t="s">
        <v>57</v>
      </c>
    </row>
    <row r="171" spans="1:79" ht="35.25" customHeight="1" x14ac:dyDescent="0.2">
      <c r="A171" s="67" t="s">
        <v>334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</row>
    <row r="172" spans="1:79" ht="15" x14ac:dyDescent="0.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</row>
    <row r="173" spans="1:79" ht="1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5" spans="1:79" ht="28.5" customHeight="1" x14ac:dyDescent="0.2">
      <c r="A175" s="61" t="s">
        <v>320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</row>
    <row r="176" spans="1:79" ht="14.25" customHeight="1" x14ac:dyDescent="0.2">
      <c r="A176" s="67" t="s">
        <v>305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</row>
    <row r="177" spans="1:79" ht="15" customHeight="1" x14ac:dyDescent="0.2">
      <c r="A177" s="62" t="s">
        <v>246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</row>
    <row r="178" spans="1:79" ht="42.95" customHeight="1" x14ac:dyDescent="0.2">
      <c r="A178" s="74" t="s">
        <v>166</v>
      </c>
      <c r="B178" s="74"/>
      <c r="C178" s="74"/>
      <c r="D178" s="74"/>
      <c r="E178" s="74"/>
      <c r="F178" s="74"/>
      <c r="G178" s="57" t="s">
        <v>20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 t="s">
        <v>16</v>
      </c>
      <c r="U178" s="57"/>
      <c r="V178" s="57"/>
      <c r="W178" s="57"/>
      <c r="X178" s="57"/>
      <c r="Y178" s="57"/>
      <c r="Z178" s="57" t="s">
        <v>15</v>
      </c>
      <c r="AA178" s="57"/>
      <c r="AB178" s="57"/>
      <c r="AC178" s="57"/>
      <c r="AD178" s="57"/>
      <c r="AE178" s="57" t="s">
        <v>167</v>
      </c>
      <c r="AF178" s="57"/>
      <c r="AG178" s="57"/>
      <c r="AH178" s="57"/>
      <c r="AI178" s="57"/>
      <c r="AJ178" s="57"/>
      <c r="AK178" s="57" t="s">
        <v>168</v>
      </c>
      <c r="AL178" s="57"/>
      <c r="AM178" s="57"/>
      <c r="AN178" s="57"/>
      <c r="AO178" s="57"/>
      <c r="AP178" s="57"/>
      <c r="AQ178" s="57" t="s">
        <v>169</v>
      </c>
      <c r="AR178" s="57"/>
      <c r="AS178" s="57"/>
      <c r="AT178" s="57"/>
      <c r="AU178" s="57"/>
      <c r="AV178" s="57"/>
      <c r="AW178" s="57" t="s">
        <v>120</v>
      </c>
      <c r="AX178" s="57"/>
      <c r="AY178" s="57"/>
      <c r="AZ178" s="57"/>
      <c r="BA178" s="57"/>
      <c r="BB178" s="57"/>
      <c r="BC178" s="57"/>
      <c r="BD178" s="57"/>
      <c r="BE178" s="57"/>
      <c r="BF178" s="57"/>
      <c r="BG178" s="57" t="s">
        <v>170</v>
      </c>
      <c r="BH178" s="57"/>
      <c r="BI178" s="57"/>
      <c r="BJ178" s="57"/>
      <c r="BK178" s="57"/>
      <c r="BL178" s="57"/>
    </row>
    <row r="179" spans="1:79" ht="39.950000000000003" customHeight="1" x14ac:dyDescent="0.2">
      <c r="A179" s="74"/>
      <c r="B179" s="74"/>
      <c r="C179" s="74"/>
      <c r="D179" s="74"/>
      <c r="E179" s="74"/>
      <c r="F179" s="74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 t="s">
        <v>18</v>
      </c>
      <c r="AX179" s="57"/>
      <c r="AY179" s="57"/>
      <c r="AZ179" s="57"/>
      <c r="BA179" s="57"/>
      <c r="BB179" s="57" t="s">
        <v>17</v>
      </c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</row>
    <row r="180" spans="1:79" ht="15" customHeight="1" x14ac:dyDescent="0.2">
      <c r="A180" s="57">
        <v>1</v>
      </c>
      <c r="B180" s="57"/>
      <c r="C180" s="57"/>
      <c r="D180" s="57"/>
      <c r="E180" s="57"/>
      <c r="F180" s="57"/>
      <c r="G180" s="57">
        <v>2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>
        <v>3</v>
      </c>
      <c r="U180" s="57"/>
      <c r="V180" s="57"/>
      <c r="W180" s="57"/>
      <c r="X180" s="57"/>
      <c r="Y180" s="57"/>
      <c r="Z180" s="57">
        <v>4</v>
      </c>
      <c r="AA180" s="57"/>
      <c r="AB180" s="57"/>
      <c r="AC180" s="57"/>
      <c r="AD180" s="57"/>
      <c r="AE180" s="57">
        <v>5</v>
      </c>
      <c r="AF180" s="57"/>
      <c r="AG180" s="57"/>
      <c r="AH180" s="57"/>
      <c r="AI180" s="57"/>
      <c r="AJ180" s="57"/>
      <c r="AK180" s="57">
        <v>6</v>
      </c>
      <c r="AL180" s="57"/>
      <c r="AM180" s="57"/>
      <c r="AN180" s="57"/>
      <c r="AO180" s="57"/>
      <c r="AP180" s="57"/>
      <c r="AQ180" s="57">
        <v>7</v>
      </c>
      <c r="AR180" s="57"/>
      <c r="AS180" s="57"/>
      <c r="AT180" s="57"/>
      <c r="AU180" s="57"/>
      <c r="AV180" s="57"/>
      <c r="AW180" s="57">
        <v>8</v>
      </c>
      <c r="AX180" s="57"/>
      <c r="AY180" s="57"/>
      <c r="AZ180" s="57"/>
      <c r="BA180" s="57"/>
      <c r="BB180" s="57">
        <v>9</v>
      </c>
      <c r="BC180" s="57"/>
      <c r="BD180" s="57"/>
      <c r="BE180" s="57"/>
      <c r="BF180" s="57"/>
      <c r="BG180" s="57">
        <v>10</v>
      </c>
      <c r="BH180" s="57"/>
      <c r="BI180" s="57"/>
      <c r="BJ180" s="57"/>
      <c r="BK180" s="57"/>
      <c r="BL180" s="57"/>
    </row>
    <row r="181" spans="1:79" s="2" customFormat="1" ht="12" hidden="1" customHeight="1" x14ac:dyDescent="0.2">
      <c r="A181" s="60" t="s">
        <v>85</v>
      </c>
      <c r="B181" s="60"/>
      <c r="C181" s="60"/>
      <c r="D181" s="60"/>
      <c r="E181" s="60"/>
      <c r="F181" s="60"/>
      <c r="G181" s="99" t="s">
        <v>78</v>
      </c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59" t="s">
        <v>101</v>
      </c>
      <c r="U181" s="59"/>
      <c r="V181" s="59"/>
      <c r="W181" s="59"/>
      <c r="X181" s="59"/>
      <c r="Y181" s="59"/>
      <c r="Z181" s="59" t="s">
        <v>102</v>
      </c>
      <c r="AA181" s="59"/>
      <c r="AB181" s="59"/>
      <c r="AC181" s="59"/>
      <c r="AD181" s="59"/>
      <c r="AE181" s="59" t="s">
        <v>103</v>
      </c>
      <c r="AF181" s="59"/>
      <c r="AG181" s="59"/>
      <c r="AH181" s="59"/>
      <c r="AI181" s="59"/>
      <c r="AJ181" s="59"/>
      <c r="AK181" s="59" t="s">
        <v>104</v>
      </c>
      <c r="AL181" s="59"/>
      <c r="AM181" s="59"/>
      <c r="AN181" s="59"/>
      <c r="AO181" s="59"/>
      <c r="AP181" s="59"/>
      <c r="AQ181" s="100" t="s">
        <v>122</v>
      </c>
      <c r="AR181" s="59"/>
      <c r="AS181" s="59"/>
      <c r="AT181" s="59"/>
      <c r="AU181" s="59"/>
      <c r="AV181" s="59"/>
      <c r="AW181" s="59" t="s">
        <v>105</v>
      </c>
      <c r="AX181" s="59"/>
      <c r="AY181" s="59"/>
      <c r="AZ181" s="59"/>
      <c r="BA181" s="59"/>
      <c r="BB181" s="59" t="s">
        <v>106</v>
      </c>
      <c r="BC181" s="59"/>
      <c r="BD181" s="59"/>
      <c r="BE181" s="59"/>
      <c r="BF181" s="59"/>
      <c r="BG181" s="100" t="s">
        <v>123</v>
      </c>
      <c r="BH181" s="59"/>
      <c r="BI181" s="59"/>
      <c r="BJ181" s="59"/>
      <c r="BK181" s="59"/>
      <c r="BL181" s="59"/>
      <c r="CA181" s="2" t="s">
        <v>58</v>
      </c>
    </row>
    <row r="182" spans="1:79" s="9" customFormat="1" ht="12.75" customHeight="1" x14ac:dyDescent="0.2">
      <c r="A182" s="119"/>
      <c r="B182" s="119"/>
      <c r="C182" s="119"/>
      <c r="D182" s="119"/>
      <c r="E182" s="119"/>
      <c r="F182" s="119"/>
      <c r="G182" s="178" t="s">
        <v>179</v>
      </c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>
        <f>IF(ISNUMBER(AK182),AK182,0)-IF(ISNUMBER(AE182),AE182,0)</f>
        <v>0</v>
      </c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>
        <f>IF(ISNUMBER(Z182),Z182,0)+IF(ISNUMBER(AK182),AK182,0)</f>
        <v>0</v>
      </c>
      <c r="BH182" s="176"/>
      <c r="BI182" s="176"/>
      <c r="BJ182" s="176"/>
      <c r="BK182" s="176"/>
      <c r="BL182" s="176"/>
      <c r="CA182" s="9" t="s">
        <v>59</v>
      </c>
    </row>
    <row r="184" spans="1:79" ht="14.25" customHeight="1" x14ac:dyDescent="0.2">
      <c r="A184" s="67" t="s">
        <v>321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</row>
    <row r="185" spans="1:79" ht="15" customHeight="1" x14ac:dyDescent="0.2">
      <c r="A185" s="62" t="s">
        <v>246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</row>
    <row r="186" spans="1:79" ht="18" customHeight="1" x14ac:dyDescent="0.2">
      <c r="A186" s="57" t="s">
        <v>166</v>
      </c>
      <c r="B186" s="57"/>
      <c r="C186" s="57"/>
      <c r="D186" s="57"/>
      <c r="E186" s="57"/>
      <c r="F186" s="57"/>
      <c r="G186" s="57" t="s">
        <v>20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 t="s">
        <v>308</v>
      </c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 t="s">
        <v>318</v>
      </c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</row>
    <row r="187" spans="1:79" ht="42.9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 t="s">
        <v>171</v>
      </c>
      <c r="R187" s="57"/>
      <c r="S187" s="57"/>
      <c r="T187" s="57"/>
      <c r="U187" s="57"/>
      <c r="V187" s="74" t="s">
        <v>172</v>
      </c>
      <c r="W187" s="74"/>
      <c r="X187" s="74"/>
      <c r="Y187" s="74"/>
      <c r="Z187" s="57" t="s">
        <v>173</v>
      </c>
      <c r="AA187" s="57"/>
      <c r="AB187" s="57"/>
      <c r="AC187" s="57"/>
      <c r="AD187" s="57"/>
      <c r="AE187" s="57"/>
      <c r="AF187" s="57"/>
      <c r="AG187" s="57"/>
      <c r="AH187" s="57"/>
      <c r="AI187" s="57"/>
      <c r="AJ187" s="57" t="s">
        <v>174</v>
      </c>
      <c r="AK187" s="57"/>
      <c r="AL187" s="57"/>
      <c r="AM187" s="57"/>
      <c r="AN187" s="57"/>
      <c r="AO187" s="57" t="s">
        <v>21</v>
      </c>
      <c r="AP187" s="57"/>
      <c r="AQ187" s="57"/>
      <c r="AR187" s="57"/>
      <c r="AS187" s="57"/>
      <c r="AT187" s="74" t="s">
        <v>175</v>
      </c>
      <c r="AU187" s="74"/>
      <c r="AV187" s="74"/>
      <c r="AW187" s="74"/>
      <c r="AX187" s="57" t="s">
        <v>173</v>
      </c>
      <c r="AY187" s="57"/>
      <c r="AZ187" s="57"/>
      <c r="BA187" s="57"/>
      <c r="BB187" s="57"/>
      <c r="BC187" s="57"/>
      <c r="BD187" s="57"/>
      <c r="BE187" s="57"/>
      <c r="BF187" s="57"/>
      <c r="BG187" s="57"/>
      <c r="BH187" s="57" t="s">
        <v>176</v>
      </c>
      <c r="BI187" s="57"/>
      <c r="BJ187" s="57"/>
      <c r="BK187" s="57"/>
      <c r="BL187" s="57"/>
    </row>
    <row r="188" spans="1:79" ht="63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74"/>
      <c r="W188" s="74"/>
      <c r="X188" s="74"/>
      <c r="Y188" s="74"/>
      <c r="Z188" s="57" t="s">
        <v>18</v>
      </c>
      <c r="AA188" s="57"/>
      <c r="AB188" s="57"/>
      <c r="AC188" s="57"/>
      <c r="AD188" s="57"/>
      <c r="AE188" s="57" t="s">
        <v>17</v>
      </c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74"/>
      <c r="AU188" s="74"/>
      <c r="AV188" s="74"/>
      <c r="AW188" s="74"/>
      <c r="AX188" s="57" t="s">
        <v>18</v>
      </c>
      <c r="AY188" s="57"/>
      <c r="AZ188" s="57"/>
      <c r="BA188" s="57"/>
      <c r="BB188" s="57"/>
      <c r="BC188" s="57" t="s">
        <v>17</v>
      </c>
      <c r="BD188" s="57"/>
      <c r="BE188" s="57"/>
      <c r="BF188" s="57"/>
      <c r="BG188" s="57"/>
      <c r="BH188" s="57"/>
      <c r="BI188" s="57"/>
      <c r="BJ188" s="57"/>
      <c r="BK188" s="57"/>
      <c r="BL188" s="57"/>
    </row>
    <row r="189" spans="1:79" ht="15" customHeight="1" x14ac:dyDescent="0.2">
      <c r="A189" s="57">
        <v>1</v>
      </c>
      <c r="B189" s="57"/>
      <c r="C189" s="57"/>
      <c r="D189" s="57"/>
      <c r="E189" s="57"/>
      <c r="F189" s="57"/>
      <c r="G189" s="57">
        <v>2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57">
        <v>3</v>
      </c>
      <c r="R189" s="57"/>
      <c r="S189" s="57"/>
      <c r="T189" s="57"/>
      <c r="U189" s="57"/>
      <c r="V189" s="57">
        <v>4</v>
      </c>
      <c r="W189" s="57"/>
      <c r="X189" s="57"/>
      <c r="Y189" s="57"/>
      <c r="Z189" s="57">
        <v>5</v>
      </c>
      <c r="AA189" s="57"/>
      <c r="AB189" s="57"/>
      <c r="AC189" s="57"/>
      <c r="AD189" s="57"/>
      <c r="AE189" s="57">
        <v>6</v>
      </c>
      <c r="AF189" s="57"/>
      <c r="AG189" s="57"/>
      <c r="AH189" s="57"/>
      <c r="AI189" s="57"/>
      <c r="AJ189" s="57">
        <v>7</v>
      </c>
      <c r="AK189" s="57"/>
      <c r="AL189" s="57"/>
      <c r="AM189" s="57"/>
      <c r="AN189" s="57"/>
      <c r="AO189" s="57">
        <v>8</v>
      </c>
      <c r="AP189" s="57"/>
      <c r="AQ189" s="57"/>
      <c r="AR189" s="57"/>
      <c r="AS189" s="57"/>
      <c r="AT189" s="57">
        <v>9</v>
      </c>
      <c r="AU189" s="57"/>
      <c r="AV189" s="57"/>
      <c r="AW189" s="57"/>
      <c r="AX189" s="57">
        <v>10</v>
      </c>
      <c r="AY189" s="57"/>
      <c r="AZ189" s="57"/>
      <c r="BA189" s="57"/>
      <c r="BB189" s="57"/>
      <c r="BC189" s="57">
        <v>11</v>
      </c>
      <c r="BD189" s="57"/>
      <c r="BE189" s="57"/>
      <c r="BF189" s="57"/>
      <c r="BG189" s="57"/>
      <c r="BH189" s="57">
        <v>12</v>
      </c>
      <c r="BI189" s="57"/>
      <c r="BJ189" s="57"/>
      <c r="BK189" s="57"/>
      <c r="BL189" s="57"/>
    </row>
    <row r="190" spans="1:79" s="2" customFormat="1" ht="12" hidden="1" customHeight="1" x14ac:dyDescent="0.2">
      <c r="A190" s="60" t="s">
        <v>85</v>
      </c>
      <c r="B190" s="60"/>
      <c r="C190" s="60"/>
      <c r="D190" s="60"/>
      <c r="E190" s="60"/>
      <c r="F190" s="60"/>
      <c r="G190" s="99" t="s">
        <v>78</v>
      </c>
      <c r="H190" s="99"/>
      <c r="I190" s="99"/>
      <c r="J190" s="99"/>
      <c r="K190" s="99"/>
      <c r="L190" s="99"/>
      <c r="M190" s="99"/>
      <c r="N190" s="99"/>
      <c r="O190" s="99"/>
      <c r="P190" s="99"/>
      <c r="Q190" s="59" t="s">
        <v>101</v>
      </c>
      <c r="R190" s="59"/>
      <c r="S190" s="59"/>
      <c r="T190" s="59"/>
      <c r="U190" s="59"/>
      <c r="V190" s="59" t="s">
        <v>102</v>
      </c>
      <c r="W190" s="59"/>
      <c r="X190" s="59"/>
      <c r="Y190" s="59"/>
      <c r="Z190" s="59" t="s">
        <v>103</v>
      </c>
      <c r="AA190" s="59"/>
      <c r="AB190" s="59"/>
      <c r="AC190" s="59"/>
      <c r="AD190" s="59"/>
      <c r="AE190" s="59" t="s">
        <v>104</v>
      </c>
      <c r="AF190" s="59"/>
      <c r="AG190" s="59"/>
      <c r="AH190" s="59"/>
      <c r="AI190" s="59"/>
      <c r="AJ190" s="100" t="s">
        <v>124</v>
      </c>
      <c r="AK190" s="59"/>
      <c r="AL190" s="59"/>
      <c r="AM190" s="59"/>
      <c r="AN190" s="59"/>
      <c r="AO190" s="59" t="s">
        <v>105</v>
      </c>
      <c r="AP190" s="59"/>
      <c r="AQ190" s="59"/>
      <c r="AR190" s="59"/>
      <c r="AS190" s="59"/>
      <c r="AT190" s="100" t="s">
        <v>125</v>
      </c>
      <c r="AU190" s="59"/>
      <c r="AV190" s="59"/>
      <c r="AW190" s="59"/>
      <c r="AX190" s="59" t="s">
        <v>106</v>
      </c>
      <c r="AY190" s="59"/>
      <c r="AZ190" s="59"/>
      <c r="BA190" s="59"/>
      <c r="BB190" s="59"/>
      <c r="BC190" s="59" t="s">
        <v>107</v>
      </c>
      <c r="BD190" s="59"/>
      <c r="BE190" s="59"/>
      <c r="BF190" s="59"/>
      <c r="BG190" s="59"/>
      <c r="BH190" s="100" t="s">
        <v>124</v>
      </c>
      <c r="BI190" s="59"/>
      <c r="BJ190" s="59"/>
      <c r="BK190" s="59"/>
      <c r="BL190" s="59"/>
      <c r="CA190" s="2" t="s">
        <v>60</v>
      </c>
    </row>
    <row r="191" spans="1:79" s="9" customFormat="1" ht="12.75" customHeight="1" x14ac:dyDescent="0.2">
      <c r="A191" s="119"/>
      <c r="B191" s="119"/>
      <c r="C191" s="119"/>
      <c r="D191" s="119"/>
      <c r="E191" s="119"/>
      <c r="F191" s="119"/>
      <c r="G191" s="178" t="s">
        <v>179</v>
      </c>
      <c r="H191" s="178"/>
      <c r="I191" s="178"/>
      <c r="J191" s="178"/>
      <c r="K191" s="178"/>
      <c r="L191" s="178"/>
      <c r="M191" s="178"/>
      <c r="N191" s="178"/>
      <c r="O191" s="178"/>
      <c r="P191" s="178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>
        <f>IF(ISNUMBER(Q191),Q191,0)-IF(ISNUMBER(Z191),Z191,0)</f>
        <v>0</v>
      </c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>
        <f>IF(ISNUMBER(V191),V191,0)-IF(ISNUMBER(Z191),Z191,0)-IF(ISNUMBER(AE191),AE191,0)</f>
        <v>0</v>
      </c>
      <c r="AU191" s="176"/>
      <c r="AV191" s="176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>
        <f>IF(ISNUMBER(AO191),AO191,0)-IF(ISNUMBER(AX191),AX191,0)</f>
        <v>0</v>
      </c>
      <c r="BI191" s="176"/>
      <c r="BJ191" s="176"/>
      <c r="BK191" s="176"/>
      <c r="BL191" s="176"/>
      <c r="CA191" s="9" t="s">
        <v>61</v>
      </c>
    </row>
    <row r="193" spans="1:79" ht="14.25" customHeight="1" x14ac:dyDescent="0.2">
      <c r="A193" s="67" t="s">
        <v>309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</row>
    <row r="194" spans="1:79" ht="15" customHeight="1" x14ac:dyDescent="0.2">
      <c r="A194" s="62" t="s">
        <v>246</v>
      </c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</row>
    <row r="195" spans="1:79" ht="42.95" customHeight="1" x14ac:dyDescent="0.2">
      <c r="A195" s="74" t="s">
        <v>166</v>
      </c>
      <c r="B195" s="74"/>
      <c r="C195" s="74"/>
      <c r="D195" s="74"/>
      <c r="E195" s="74"/>
      <c r="F195" s="74"/>
      <c r="G195" s="57" t="s">
        <v>20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 t="s">
        <v>16</v>
      </c>
      <c r="U195" s="57"/>
      <c r="V195" s="57"/>
      <c r="W195" s="57"/>
      <c r="X195" s="57"/>
      <c r="Y195" s="57"/>
      <c r="Z195" s="57" t="s">
        <v>15</v>
      </c>
      <c r="AA195" s="57"/>
      <c r="AB195" s="57"/>
      <c r="AC195" s="57"/>
      <c r="AD195" s="57"/>
      <c r="AE195" s="57" t="s">
        <v>306</v>
      </c>
      <c r="AF195" s="57"/>
      <c r="AG195" s="57"/>
      <c r="AH195" s="57"/>
      <c r="AI195" s="57"/>
      <c r="AJ195" s="57"/>
      <c r="AK195" s="57" t="s">
        <v>310</v>
      </c>
      <c r="AL195" s="57"/>
      <c r="AM195" s="57"/>
      <c r="AN195" s="57"/>
      <c r="AO195" s="57"/>
      <c r="AP195" s="57"/>
      <c r="AQ195" s="57" t="s">
        <v>322</v>
      </c>
      <c r="AR195" s="57"/>
      <c r="AS195" s="57"/>
      <c r="AT195" s="57"/>
      <c r="AU195" s="57"/>
      <c r="AV195" s="57"/>
      <c r="AW195" s="57" t="s">
        <v>19</v>
      </c>
      <c r="AX195" s="57"/>
      <c r="AY195" s="57"/>
      <c r="AZ195" s="57"/>
      <c r="BA195" s="57"/>
      <c r="BB195" s="57"/>
      <c r="BC195" s="57"/>
      <c r="BD195" s="57"/>
      <c r="BE195" s="57" t="s">
        <v>190</v>
      </c>
      <c r="BF195" s="57"/>
      <c r="BG195" s="57"/>
      <c r="BH195" s="57"/>
      <c r="BI195" s="57"/>
      <c r="BJ195" s="57"/>
      <c r="BK195" s="57"/>
      <c r="BL195" s="57"/>
    </row>
    <row r="196" spans="1:79" ht="21.75" customHeight="1" x14ac:dyDescent="0.2">
      <c r="A196" s="74"/>
      <c r="B196" s="74"/>
      <c r="C196" s="74"/>
      <c r="D196" s="74"/>
      <c r="E196" s="74"/>
      <c r="F196" s="74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</row>
    <row r="197" spans="1:79" ht="15" customHeight="1" x14ac:dyDescent="0.2">
      <c r="A197" s="57">
        <v>1</v>
      </c>
      <c r="B197" s="57"/>
      <c r="C197" s="57"/>
      <c r="D197" s="57"/>
      <c r="E197" s="57"/>
      <c r="F197" s="57"/>
      <c r="G197" s="57">
        <v>2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>
        <v>3</v>
      </c>
      <c r="U197" s="57"/>
      <c r="V197" s="57"/>
      <c r="W197" s="57"/>
      <c r="X197" s="57"/>
      <c r="Y197" s="57"/>
      <c r="Z197" s="57">
        <v>4</v>
      </c>
      <c r="AA197" s="57"/>
      <c r="AB197" s="57"/>
      <c r="AC197" s="57"/>
      <c r="AD197" s="57"/>
      <c r="AE197" s="57">
        <v>5</v>
      </c>
      <c r="AF197" s="57"/>
      <c r="AG197" s="57"/>
      <c r="AH197" s="57"/>
      <c r="AI197" s="57"/>
      <c r="AJ197" s="57"/>
      <c r="AK197" s="57">
        <v>6</v>
      </c>
      <c r="AL197" s="57"/>
      <c r="AM197" s="57"/>
      <c r="AN197" s="57"/>
      <c r="AO197" s="57"/>
      <c r="AP197" s="57"/>
      <c r="AQ197" s="57">
        <v>7</v>
      </c>
      <c r="AR197" s="57"/>
      <c r="AS197" s="57"/>
      <c r="AT197" s="57"/>
      <c r="AU197" s="57"/>
      <c r="AV197" s="57"/>
      <c r="AW197" s="60">
        <v>8</v>
      </c>
      <c r="AX197" s="60"/>
      <c r="AY197" s="60"/>
      <c r="AZ197" s="60"/>
      <c r="BA197" s="60"/>
      <c r="BB197" s="60"/>
      <c r="BC197" s="60"/>
      <c r="BD197" s="60"/>
      <c r="BE197" s="60">
        <v>9</v>
      </c>
      <c r="BF197" s="60"/>
      <c r="BG197" s="60"/>
      <c r="BH197" s="60"/>
      <c r="BI197" s="60"/>
      <c r="BJ197" s="60"/>
      <c r="BK197" s="60"/>
      <c r="BL197" s="60"/>
    </row>
    <row r="198" spans="1:79" s="2" customFormat="1" ht="18.75" hidden="1" customHeight="1" x14ac:dyDescent="0.2">
      <c r="A198" s="60" t="s">
        <v>85</v>
      </c>
      <c r="B198" s="60"/>
      <c r="C198" s="60"/>
      <c r="D198" s="60"/>
      <c r="E198" s="60"/>
      <c r="F198" s="60"/>
      <c r="G198" s="99" t="s">
        <v>78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59" t="s">
        <v>101</v>
      </c>
      <c r="U198" s="59"/>
      <c r="V198" s="59"/>
      <c r="W198" s="59"/>
      <c r="X198" s="59"/>
      <c r="Y198" s="59"/>
      <c r="Z198" s="59" t="s">
        <v>102</v>
      </c>
      <c r="AA198" s="59"/>
      <c r="AB198" s="59"/>
      <c r="AC198" s="59"/>
      <c r="AD198" s="59"/>
      <c r="AE198" s="59" t="s">
        <v>103</v>
      </c>
      <c r="AF198" s="59"/>
      <c r="AG198" s="59"/>
      <c r="AH198" s="59"/>
      <c r="AI198" s="59"/>
      <c r="AJ198" s="59"/>
      <c r="AK198" s="59" t="s">
        <v>104</v>
      </c>
      <c r="AL198" s="59"/>
      <c r="AM198" s="59"/>
      <c r="AN198" s="59"/>
      <c r="AO198" s="59"/>
      <c r="AP198" s="59"/>
      <c r="AQ198" s="59" t="s">
        <v>105</v>
      </c>
      <c r="AR198" s="59"/>
      <c r="AS198" s="59"/>
      <c r="AT198" s="59"/>
      <c r="AU198" s="59"/>
      <c r="AV198" s="59"/>
      <c r="AW198" s="99" t="s">
        <v>108</v>
      </c>
      <c r="AX198" s="99"/>
      <c r="AY198" s="99"/>
      <c r="AZ198" s="99"/>
      <c r="BA198" s="99"/>
      <c r="BB198" s="99"/>
      <c r="BC198" s="99"/>
      <c r="BD198" s="99"/>
      <c r="BE198" s="99" t="s">
        <v>109</v>
      </c>
      <c r="BF198" s="99"/>
      <c r="BG198" s="99"/>
      <c r="BH198" s="99"/>
      <c r="BI198" s="99"/>
      <c r="BJ198" s="99"/>
      <c r="BK198" s="99"/>
      <c r="BL198" s="99"/>
      <c r="CA198" s="2" t="s">
        <v>62</v>
      </c>
    </row>
    <row r="199" spans="1:79" s="9" customFormat="1" ht="12.75" customHeight="1" x14ac:dyDescent="0.2">
      <c r="A199" s="119"/>
      <c r="B199" s="119"/>
      <c r="C199" s="119"/>
      <c r="D199" s="119"/>
      <c r="E199" s="119"/>
      <c r="F199" s="119"/>
      <c r="G199" s="178" t="s">
        <v>179</v>
      </c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CA199" s="9" t="s">
        <v>63</v>
      </c>
    </row>
    <row r="201" spans="1:79" ht="14.25" customHeight="1" x14ac:dyDescent="0.2">
      <c r="A201" s="67" t="s">
        <v>311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</row>
    <row r="202" spans="1:79" ht="15" customHeight="1" x14ac:dyDescent="0.2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</row>
    <row r="203" spans="1:79" ht="1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5" spans="1:79" ht="14.25" x14ac:dyDescent="0.2">
      <c r="A205" s="67" t="s">
        <v>335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</row>
    <row r="206" spans="1:79" ht="14.25" x14ac:dyDescent="0.2">
      <c r="A206" s="67" t="s">
        <v>312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</row>
    <row r="207" spans="1:79" ht="15" customHeight="1" x14ac:dyDescent="0.2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</row>
    <row r="208" spans="1:79" ht="1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11" spans="1:58" ht="18.95" customHeight="1" x14ac:dyDescent="0.2">
      <c r="A211" s="152" t="s">
        <v>241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40"/>
      <c r="AC211" s="40"/>
      <c r="AD211" s="40"/>
      <c r="AE211" s="40"/>
      <c r="AF211" s="40"/>
      <c r="AG211" s="40"/>
      <c r="AH211" s="43"/>
      <c r="AI211" s="43"/>
      <c r="AJ211" s="43"/>
      <c r="AK211" s="43"/>
      <c r="AL211" s="43"/>
      <c r="AM211" s="43"/>
      <c r="AN211" s="43"/>
      <c r="AO211" s="43"/>
      <c r="AP211" s="43"/>
      <c r="AQ211" s="40"/>
      <c r="AR211" s="40"/>
      <c r="AS211" s="40"/>
      <c r="AT211" s="40"/>
      <c r="AU211" s="153" t="s">
        <v>243</v>
      </c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</row>
    <row r="212" spans="1:58" ht="12.75" customHeight="1" x14ac:dyDescent="0.2">
      <c r="AB212" s="41"/>
      <c r="AC212" s="41"/>
      <c r="AD212" s="41"/>
      <c r="AE212" s="41"/>
      <c r="AF212" s="41"/>
      <c r="AG212" s="41"/>
      <c r="AH212" s="45" t="s">
        <v>2</v>
      </c>
      <c r="AI212" s="45"/>
      <c r="AJ212" s="45"/>
      <c r="AK212" s="45"/>
      <c r="AL212" s="45"/>
      <c r="AM212" s="45"/>
      <c r="AN212" s="45"/>
      <c r="AO212" s="45"/>
      <c r="AP212" s="45"/>
      <c r="AQ212" s="41"/>
      <c r="AR212" s="41"/>
      <c r="AS212" s="41"/>
      <c r="AT212" s="41"/>
      <c r="AU212" s="45" t="s">
        <v>205</v>
      </c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</row>
    <row r="213" spans="1:58" ht="15" x14ac:dyDescent="0.2">
      <c r="AB213" s="41"/>
      <c r="AC213" s="41"/>
      <c r="AD213" s="41"/>
      <c r="AE213" s="41"/>
      <c r="AF213" s="41"/>
      <c r="AG213" s="41"/>
      <c r="AH213" s="42"/>
      <c r="AI213" s="42"/>
      <c r="AJ213" s="42"/>
      <c r="AK213" s="42"/>
      <c r="AL213" s="42"/>
      <c r="AM213" s="42"/>
      <c r="AN213" s="42"/>
      <c r="AO213" s="42"/>
      <c r="AP213" s="42"/>
      <c r="AQ213" s="41"/>
      <c r="AR213" s="41"/>
      <c r="AS213" s="41"/>
      <c r="AT213" s="41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</row>
    <row r="214" spans="1:58" ht="18" customHeight="1" x14ac:dyDescent="0.2">
      <c r="A214" s="152" t="s">
        <v>242</v>
      </c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41"/>
      <c r="AC214" s="41"/>
      <c r="AD214" s="41"/>
      <c r="AE214" s="41"/>
      <c r="AF214" s="41"/>
      <c r="AG214" s="41"/>
      <c r="AH214" s="44"/>
      <c r="AI214" s="44"/>
      <c r="AJ214" s="44"/>
      <c r="AK214" s="44"/>
      <c r="AL214" s="44"/>
      <c r="AM214" s="44"/>
      <c r="AN214" s="44"/>
      <c r="AO214" s="44"/>
      <c r="AP214" s="44"/>
      <c r="AQ214" s="41"/>
      <c r="AR214" s="41"/>
      <c r="AS214" s="41"/>
      <c r="AT214" s="41"/>
      <c r="AU214" s="154" t="s">
        <v>382</v>
      </c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</row>
    <row r="215" spans="1:58" ht="12" customHeight="1" x14ac:dyDescent="0.2">
      <c r="AB215" s="41"/>
      <c r="AC215" s="41"/>
      <c r="AD215" s="41"/>
      <c r="AE215" s="41"/>
      <c r="AF215" s="41"/>
      <c r="AG215" s="41"/>
      <c r="AH215" s="45" t="s">
        <v>2</v>
      </c>
      <c r="AI215" s="45"/>
      <c r="AJ215" s="45"/>
      <c r="AK215" s="45"/>
      <c r="AL215" s="45"/>
      <c r="AM215" s="45"/>
      <c r="AN215" s="45"/>
      <c r="AO215" s="45"/>
      <c r="AP215" s="45"/>
      <c r="AQ215" s="41"/>
      <c r="AR215" s="41"/>
      <c r="AS215" s="41"/>
      <c r="AT215" s="41"/>
      <c r="AU215" s="45" t="s">
        <v>205</v>
      </c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</row>
  </sheetData>
  <mergeCells count="1196">
    <mergeCell ref="AU159:AY159"/>
    <mergeCell ref="AZ159:BD159"/>
    <mergeCell ref="AP158:AT158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158:F158"/>
    <mergeCell ref="G158:S158"/>
    <mergeCell ref="T158:Z158"/>
    <mergeCell ref="AA158:AE158"/>
    <mergeCell ref="AF158:AJ158"/>
    <mergeCell ref="AK158:AO158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8:F148"/>
    <mergeCell ref="G148:S148"/>
    <mergeCell ref="T148:Z148"/>
    <mergeCell ref="AA148:AE148"/>
    <mergeCell ref="AF148:AJ148"/>
    <mergeCell ref="AK148:AO148"/>
    <mergeCell ref="BA137:BC137"/>
    <mergeCell ref="BD137:BF137"/>
    <mergeCell ref="BG137:BI137"/>
    <mergeCell ref="BJ137:BL137"/>
    <mergeCell ref="A137:C137"/>
    <mergeCell ref="D137:V137"/>
    <mergeCell ref="W137:Y137"/>
    <mergeCell ref="Z137:AB137"/>
    <mergeCell ref="AC137:AE137"/>
    <mergeCell ref="AF137:AH137"/>
    <mergeCell ref="AI137:AK137"/>
    <mergeCell ref="AL137:AN137"/>
    <mergeCell ref="BN127:BR127"/>
    <mergeCell ref="A127:T127"/>
    <mergeCell ref="U127:Y127"/>
    <mergeCell ref="Z127:AD127"/>
    <mergeCell ref="AE127:AI127"/>
    <mergeCell ref="AJ127:AN127"/>
    <mergeCell ref="AO127:AS127"/>
    <mergeCell ref="AP118:AT118"/>
    <mergeCell ref="AU118:AY118"/>
    <mergeCell ref="AZ118:BD118"/>
    <mergeCell ref="BE118:BI118"/>
    <mergeCell ref="A118:C118"/>
    <mergeCell ref="D118:P118"/>
    <mergeCell ref="Q118:U118"/>
    <mergeCell ref="V118:AE118"/>
    <mergeCell ref="AF118:AJ118"/>
    <mergeCell ref="AK118:AO118"/>
    <mergeCell ref="A117:C117"/>
    <mergeCell ref="D117:P117"/>
    <mergeCell ref="Q117:U117"/>
    <mergeCell ref="V117:AE117"/>
    <mergeCell ref="AF117:AJ117"/>
    <mergeCell ref="AK117:AO117"/>
    <mergeCell ref="BT109:BX109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T98:AX98"/>
    <mergeCell ref="AY98:BC98"/>
    <mergeCell ref="BD98:BH98"/>
    <mergeCell ref="D98:T98"/>
    <mergeCell ref="U98:Y98"/>
    <mergeCell ref="Z98:AD98"/>
    <mergeCell ref="AE98:AI98"/>
    <mergeCell ref="AJ98:AN98"/>
    <mergeCell ref="AO98:AS98"/>
    <mergeCell ref="A97:C97"/>
    <mergeCell ref="D97:T97"/>
    <mergeCell ref="U97:Y97"/>
    <mergeCell ref="Z97:AD97"/>
    <mergeCell ref="AE97:AI97"/>
    <mergeCell ref="AJ97:AN97"/>
    <mergeCell ref="AO97:AS97"/>
    <mergeCell ref="BB88:BF88"/>
    <mergeCell ref="BG88:BK88"/>
    <mergeCell ref="BL88:BP88"/>
    <mergeCell ref="BQ88:BT88"/>
    <mergeCell ref="BU88:BY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4:AA214"/>
    <mergeCell ref="AH214:AP214"/>
    <mergeCell ref="AU214:BF214"/>
    <mergeCell ref="AH215:AP215"/>
    <mergeCell ref="AU215:BF215"/>
    <mergeCell ref="A31:D31"/>
    <mergeCell ref="E31:T31"/>
    <mergeCell ref="U31:Y31"/>
    <mergeCell ref="Z31:AD31"/>
    <mergeCell ref="AE31:AH31"/>
    <mergeCell ref="A207:BL207"/>
    <mergeCell ref="A211:AA211"/>
    <mergeCell ref="AH211:AP211"/>
    <mergeCell ref="AU211:BF211"/>
    <mergeCell ref="AH212:AP212"/>
    <mergeCell ref="AU212:BF212"/>
    <mergeCell ref="AW199:BD199"/>
    <mergeCell ref="BE199:BL199"/>
    <mergeCell ref="A201:BL201"/>
    <mergeCell ref="A202:BL202"/>
    <mergeCell ref="A205:BL205"/>
    <mergeCell ref="A206:BL206"/>
    <mergeCell ref="AQ198:AV198"/>
    <mergeCell ref="AW198:BD198"/>
    <mergeCell ref="BE198:BL198"/>
    <mergeCell ref="A199:F199"/>
    <mergeCell ref="G199:S199"/>
    <mergeCell ref="T199:Y199"/>
    <mergeCell ref="Z199:AD199"/>
    <mergeCell ref="AE199:AJ199"/>
    <mergeCell ref="AK199:AP199"/>
    <mergeCell ref="AQ199:AV199"/>
    <mergeCell ref="A198:F198"/>
    <mergeCell ref="G198:S198"/>
    <mergeCell ref="T198:Y198"/>
    <mergeCell ref="Z198:AD198"/>
    <mergeCell ref="AE198:AJ198"/>
    <mergeCell ref="AK198:AP198"/>
    <mergeCell ref="BE195:BL196"/>
    <mergeCell ref="A197:F197"/>
    <mergeCell ref="G197:S197"/>
    <mergeCell ref="T197:Y197"/>
    <mergeCell ref="Z197:AD197"/>
    <mergeCell ref="AE197:AJ197"/>
    <mergeCell ref="AK197:AP197"/>
    <mergeCell ref="AQ197:AV197"/>
    <mergeCell ref="AW197:BD197"/>
    <mergeCell ref="BE197:BL197"/>
    <mergeCell ref="A193:BL193"/>
    <mergeCell ref="A194:BL194"/>
    <mergeCell ref="A195:F196"/>
    <mergeCell ref="G195:S196"/>
    <mergeCell ref="T195:Y196"/>
    <mergeCell ref="Z195:AD196"/>
    <mergeCell ref="AE195:AJ196"/>
    <mergeCell ref="AK195:AP196"/>
    <mergeCell ref="AQ195:AV196"/>
    <mergeCell ref="AW195:BD196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T187:AW188"/>
    <mergeCell ref="AX187:BG187"/>
    <mergeCell ref="BH187:BL188"/>
    <mergeCell ref="Z188:AD188"/>
    <mergeCell ref="AE188:AI188"/>
    <mergeCell ref="AX188:BB188"/>
    <mergeCell ref="BC188:BG188"/>
    <mergeCell ref="A185:BL185"/>
    <mergeCell ref="A186:F188"/>
    <mergeCell ref="G186:P188"/>
    <mergeCell ref="Q186:AN186"/>
    <mergeCell ref="AO186:BL186"/>
    <mergeCell ref="Q187:U188"/>
    <mergeCell ref="V187:Y188"/>
    <mergeCell ref="Z187:AI187"/>
    <mergeCell ref="AJ187:AN188"/>
    <mergeCell ref="AO187:AS188"/>
    <mergeCell ref="AK182:AP182"/>
    <mergeCell ref="AQ182:AV182"/>
    <mergeCell ref="AW182:BA182"/>
    <mergeCell ref="BB182:BF182"/>
    <mergeCell ref="BG182:BL182"/>
    <mergeCell ref="A184:BL184"/>
    <mergeCell ref="AK181:AP181"/>
    <mergeCell ref="AQ181:AV181"/>
    <mergeCell ref="AW181:BA181"/>
    <mergeCell ref="BB181:BF181"/>
    <mergeCell ref="BG181:BL181"/>
    <mergeCell ref="A182:F182"/>
    <mergeCell ref="G182:S182"/>
    <mergeCell ref="T182:Y182"/>
    <mergeCell ref="Z182:AD182"/>
    <mergeCell ref="AE182:AJ182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Q178:AV179"/>
    <mergeCell ref="AW178:BF178"/>
    <mergeCell ref="BG178:BL179"/>
    <mergeCell ref="AW179:BA179"/>
    <mergeCell ref="BB179:BF179"/>
    <mergeCell ref="A180:F180"/>
    <mergeCell ref="G180:S180"/>
    <mergeCell ref="T180:Y180"/>
    <mergeCell ref="Z180:AD180"/>
    <mergeCell ref="AE180:AJ180"/>
    <mergeCell ref="A178:F179"/>
    <mergeCell ref="G178:S179"/>
    <mergeCell ref="T178:Y179"/>
    <mergeCell ref="Z178:AD179"/>
    <mergeCell ref="AE178:AJ179"/>
    <mergeCell ref="AK178:AP179"/>
    <mergeCell ref="BP168:BS168"/>
    <mergeCell ref="A171:BL171"/>
    <mergeCell ref="A172:BL172"/>
    <mergeCell ref="A175:BL175"/>
    <mergeCell ref="A176:BL176"/>
    <mergeCell ref="A177:BL177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AU155:AY155"/>
    <mergeCell ref="AZ155:BD155"/>
    <mergeCell ref="A156:F156"/>
    <mergeCell ref="G156:S156"/>
    <mergeCell ref="T156:Z156"/>
    <mergeCell ref="AA156:AE156"/>
    <mergeCell ref="AF156:AJ156"/>
    <mergeCell ref="AK156:AO156"/>
    <mergeCell ref="AP156:AT156"/>
    <mergeCell ref="AU156:AY156"/>
    <mergeCell ref="AP154:AT154"/>
    <mergeCell ref="AU154:AY154"/>
    <mergeCell ref="AZ154:BD154"/>
    <mergeCell ref="A155:F155"/>
    <mergeCell ref="G155:S155"/>
    <mergeCell ref="T155:Z155"/>
    <mergeCell ref="AA155:AE155"/>
    <mergeCell ref="AF155:AJ155"/>
    <mergeCell ref="AK155:AO155"/>
    <mergeCell ref="AP155:AT155"/>
    <mergeCell ref="A151:BL151"/>
    <mergeCell ref="A152:BD152"/>
    <mergeCell ref="A153:F154"/>
    <mergeCell ref="G153:S154"/>
    <mergeCell ref="T153:Z154"/>
    <mergeCell ref="AA153:AO153"/>
    <mergeCell ref="AP153:BD153"/>
    <mergeCell ref="AA154:AE154"/>
    <mergeCell ref="AF154:AJ154"/>
    <mergeCell ref="AK154:AO154"/>
    <mergeCell ref="AP147:AT147"/>
    <mergeCell ref="AU147:AY147"/>
    <mergeCell ref="AZ147:BD147"/>
    <mergeCell ref="BE147:BI147"/>
    <mergeCell ref="BJ147:BN147"/>
    <mergeCell ref="BO147:BS147"/>
    <mergeCell ref="A147:F147"/>
    <mergeCell ref="G147:S147"/>
    <mergeCell ref="T147:Z147"/>
    <mergeCell ref="AA147:AE147"/>
    <mergeCell ref="AF147:AJ147"/>
    <mergeCell ref="AK147:AO147"/>
    <mergeCell ref="AP146:AT146"/>
    <mergeCell ref="AU146:AY146"/>
    <mergeCell ref="AZ146:BD146"/>
    <mergeCell ref="BE146:BI146"/>
    <mergeCell ref="BJ146:BN146"/>
    <mergeCell ref="BO146:BS146"/>
    <mergeCell ref="A146:F146"/>
    <mergeCell ref="G146:S146"/>
    <mergeCell ref="T146:Z146"/>
    <mergeCell ref="AA146:AE146"/>
    <mergeCell ref="AF146:AJ146"/>
    <mergeCell ref="AK146:AO146"/>
    <mergeCell ref="AP145:AT145"/>
    <mergeCell ref="AU145:AY145"/>
    <mergeCell ref="AZ145:BD145"/>
    <mergeCell ref="BE145:BI145"/>
    <mergeCell ref="BJ145:BN145"/>
    <mergeCell ref="BO145:BS145"/>
    <mergeCell ref="A145:F145"/>
    <mergeCell ref="G145:S145"/>
    <mergeCell ref="T145:Z145"/>
    <mergeCell ref="AA145:AE145"/>
    <mergeCell ref="AF145:AJ145"/>
    <mergeCell ref="AK145:AO145"/>
    <mergeCell ref="AP144:AT144"/>
    <mergeCell ref="AU144:AY144"/>
    <mergeCell ref="AZ144:BD144"/>
    <mergeCell ref="BE144:BI144"/>
    <mergeCell ref="BJ144:BN144"/>
    <mergeCell ref="BO144:BS144"/>
    <mergeCell ref="A142:BS142"/>
    <mergeCell ref="A143:F144"/>
    <mergeCell ref="G143:S144"/>
    <mergeCell ref="T143:Z144"/>
    <mergeCell ref="AA143:AO143"/>
    <mergeCell ref="AP143:BD143"/>
    <mergeCell ref="BE143:BS143"/>
    <mergeCell ref="AA144:AE144"/>
    <mergeCell ref="AF144:AJ144"/>
    <mergeCell ref="AK144:AO144"/>
    <mergeCell ref="BA136:BC136"/>
    <mergeCell ref="BD136:BF136"/>
    <mergeCell ref="BG136:BI136"/>
    <mergeCell ref="BJ136:BL136"/>
    <mergeCell ref="A140:BL140"/>
    <mergeCell ref="A141:BS141"/>
    <mergeCell ref="AO137:AQ137"/>
    <mergeCell ref="AR137:AT137"/>
    <mergeCell ref="AU137:AW137"/>
    <mergeCell ref="AX137:AZ137"/>
    <mergeCell ref="AI136:AK136"/>
    <mergeCell ref="AL136:AN136"/>
    <mergeCell ref="AO136:AQ136"/>
    <mergeCell ref="AR136:AT136"/>
    <mergeCell ref="AU136:AW136"/>
    <mergeCell ref="AX136:AZ136"/>
    <mergeCell ref="BA135:BC135"/>
    <mergeCell ref="BD135:BF135"/>
    <mergeCell ref="BG135:BI135"/>
    <mergeCell ref="BJ135:BL135"/>
    <mergeCell ref="A136:C136"/>
    <mergeCell ref="D136:V136"/>
    <mergeCell ref="W136:Y136"/>
    <mergeCell ref="Z136:AB136"/>
    <mergeCell ref="AC136:AE136"/>
    <mergeCell ref="AF136:AH136"/>
    <mergeCell ref="AI135:AK135"/>
    <mergeCell ref="AL135:AN135"/>
    <mergeCell ref="AO135:AQ135"/>
    <mergeCell ref="AR135:AT135"/>
    <mergeCell ref="AU135:AW135"/>
    <mergeCell ref="AX135:AZ135"/>
    <mergeCell ref="BA134:BC134"/>
    <mergeCell ref="BD134:BF134"/>
    <mergeCell ref="BG134:BI134"/>
    <mergeCell ref="BJ134:BL134"/>
    <mergeCell ref="A135:C135"/>
    <mergeCell ref="D135:V135"/>
    <mergeCell ref="W135:Y135"/>
    <mergeCell ref="Z135:AB135"/>
    <mergeCell ref="AC135:AE135"/>
    <mergeCell ref="AF135:AH135"/>
    <mergeCell ref="AI134:AK134"/>
    <mergeCell ref="AL134:AN134"/>
    <mergeCell ref="AO134:AQ134"/>
    <mergeCell ref="AR134:AT134"/>
    <mergeCell ref="AU134:AW134"/>
    <mergeCell ref="AX134:AZ134"/>
    <mergeCell ref="A134:C134"/>
    <mergeCell ref="D134:V134"/>
    <mergeCell ref="W134:Y134"/>
    <mergeCell ref="Z134:AB134"/>
    <mergeCell ref="AC134:AE134"/>
    <mergeCell ref="AF134:AH134"/>
    <mergeCell ref="BJ132:BL133"/>
    <mergeCell ref="W133:Y133"/>
    <mergeCell ref="Z133:AB133"/>
    <mergeCell ref="AC133:AE133"/>
    <mergeCell ref="AF133:AH133"/>
    <mergeCell ref="AI133:AK133"/>
    <mergeCell ref="AL133:AN133"/>
    <mergeCell ref="AO133:AQ133"/>
    <mergeCell ref="AR133:AT133"/>
    <mergeCell ref="BG131:BL131"/>
    <mergeCell ref="W132:AB132"/>
    <mergeCell ref="AC132:AH132"/>
    <mergeCell ref="AI132:AN132"/>
    <mergeCell ref="AO132:AT132"/>
    <mergeCell ref="AU132:AW133"/>
    <mergeCell ref="AX132:AZ133"/>
    <mergeCell ref="BA132:BC133"/>
    <mergeCell ref="BD132:BF133"/>
    <mergeCell ref="BG132:BI133"/>
    <mergeCell ref="A131:C133"/>
    <mergeCell ref="D131:V133"/>
    <mergeCell ref="W131:AH131"/>
    <mergeCell ref="AI131:AT131"/>
    <mergeCell ref="AU131:AZ131"/>
    <mergeCell ref="BA131:BF131"/>
    <mergeCell ref="AT126:AX126"/>
    <mergeCell ref="AY126:BC126"/>
    <mergeCell ref="BD126:BH126"/>
    <mergeCell ref="BI126:BM126"/>
    <mergeCell ref="BN126:BR126"/>
    <mergeCell ref="A130:BL130"/>
    <mergeCell ref="AT127:AX127"/>
    <mergeCell ref="AY127:BC127"/>
    <mergeCell ref="BD127:BH127"/>
    <mergeCell ref="BI127:BM127"/>
    <mergeCell ref="A126:T126"/>
    <mergeCell ref="U126:Y126"/>
    <mergeCell ref="Z126:AD126"/>
    <mergeCell ref="AE126:AI126"/>
    <mergeCell ref="AJ126:AN126"/>
    <mergeCell ref="AO126:AS126"/>
    <mergeCell ref="AO125:AS125"/>
    <mergeCell ref="AT125:AX125"/>
    <mergeCell ref="AY125:BC125"/>
    <mergeCell ref="BD125:BH125"/>
    <mergeCell ref="BI125:BM125"/>
    <mergeCell ref="BN125:BR125"/>
    <mergeCell ref="AT124:AX124"/>
    <mergeCell ref="AY124:BC124"/>
    <mergeCell ref="BD124:BH124"/>
    <mergeCell ref="BI124:BM124"/>
    <mergeCell ref="BN124:BR124"/>
    <mergeCell ref="A125:T125"/>
    <mergeCell ref="U125:Y125"/>
    <mergeCell ref="Z125:AD125"/>
    <mergeCell ref="AE125:AI125"/>
    <mergeCell ref="AJ125:AN125"/>
    <mergeCell ref="A124:T124"/>
    <mergeCell ref="U124:Y124"/>
    <mergeCell ref="Z124:AD124"/>
    <mergeCell ref="AE124:AI124"/>
    <mergeCell ref="AJ124:AN124"/>
    <mergeCell ref="AO124:AS124"/>
    <mergeCell ref="AO123:AS123"/>
    <mergeCell ref="AT123:AX123"/>
    <mergeCell ref="AY123:BC123"/>
    <mergeCell ref="BD123:BH123"/>
    <mergeCell ref="BI123:BM123"/>
    <mergeCell ref="BN123:BR123"/>
    <mergeCell ref="A122:T123"/>
    <mergeCell ref="U122:AD122"/>
    <mergeCell ref="AE122:AN122"/>
    <mergeCell ref="AO122:AX122"/>
    <mergeCell ref="AY122:BH122"/>
    <mergeCell ref="BI122:BR122"/>
    <mergeCell ref="U123:Y123"/>
    <mergeCell ref="Z123:AD123"/>
    <mergeCell ref="AE123:AI123"/>
    <mergeCell ref="AJ123:AN123"/>
    <mergeCell ref="AP116:AT116"/>
    <mergeCell ref="AU116:AY116"/>
    <mergeCell ref="AZ116:BD116"/>
    <mergeCell ref="BE116:BI116"/>
    <mergeCell ref="A120:BL120"/>
    <mergeCell ref="A121:BR121"/>
    <mergeCell ref="AP117:AT117"/>
    <mergeCell ref="AU117:AY117"/>
    <mergeCell ref="AZ117:BD117"/>
    <mergeCell ref="BE117:BI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BT107:BX107"/>
    <mergeCell ref="A111:BL111"/>
    <mergeCell ref="A112:C113"/>
    <mergeCell ref="D112:P113"/>
    <mergeCell ref="Q112:U113"/>
    <mergeCell ref="V112:AE113"/>
    <mergeCell ref="AF112:AT112"/>
    <mergeCell ref="AU112:BI112"/>
    <mergeCell ref="AF113:AJ113"/>
    <mergeCell ref="AK113:AO113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6:AS96"/>
    <mergeCell ref="AT96:AX96"/>
    <mergeCell ref="AY96:BC96"/>
    <mergeCell ref="BD96:BH96"/>
    <mergeCell ref="A101:BL101"/>
    <mergeCell ref="A102:BL102"/>
    <mergeCell ref="AT97:AX97"/>
    <mergeCell ref="AY97:BC97"/>
    <mergeCell ref="BD97:BH97"/>
    <mergeCell ref="A98:C9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BQ86:BT86"/>
    <mergeCell ref="BU86:BY86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8 A96:A98 A136:A137">
    <cfRule type="cellIs" dxfId="5" priority="1" stopIfTrue="1" operator="equal">
      <formula>A85</formula>
    </cfRule>
  </conditionalFormatting>
  <conditionalFormatting sqref="A107:C109 A116:C118">
    <cfRule type="cellIs" dxfId="4" priority="2" stopIfTrue="1" operator="equal">
      <formula>A106</formula>
    </cfRule>
    <cfRule type="cellIs" dxfId="3" priority="3" stopIfTrue="1" operator="equal">
      <formula>0</formula>
    </cfRule>
  </conditionalFormatting>
  <conditionalFormatting sqref="A99">
    <cfRule type="cellIs" dxfId="2" priority="7" stopIfTrue="1" operator="equal">
      <formula>A96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89" zoomScaleNormal="100" workbookViewId="0">
      <selection activeCell="AR103" sqref="AR10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2" t="s">
        <v>375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4" spans="1:79" ht="15" customHeight="1" x14ac:dyDescent="0.2">
      <c r="A4" s="27" t="s">
        <v>199</v>
      </c>
      <c r="B4" s="150" t="s">
        <v>240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46" t="s">
        <v>239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5" t="s">
        <v>244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230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46" t="s">
        <v>339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5" t="s">
        <v>244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336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337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338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232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245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368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246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247</v>
      </c>
      <c r="U17" s="57"/>
      <c r="V17" s="57"/>
      <c r="W17" s="57"/>
      <c r="X17" s="57"/>
      <c r="Y17" s="57"/>
      <c r="Z17" s="57"/>
      <c r="AA17" s="57" t="s">
        <v>248</v>
      </c>
      <c r="AB17" s="57"/>
      <c r="AC17" s="57"/>
      <c r="AD17" s="57"/>
      <c r="AE17" s="57"/>
      <c r="AF17" s="57"/>
      <c r="AG17" s="57"/>
      <c r="AH17" s="57" t="s">
        <v>249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369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136" customFormat="1" ht="12.75" customHeight="1" x14ac:dyDescent="0.2">
      <c r="A21" s="188">
        <v>2111</v>
      </c>
      <c r="B21" s="188"/>
      <c r="C21" s="188"/>
      <c r="D21" s="188"/>
      <c r="E21" s="188"/>
      <c r="F21" s="188"/>
      <c r="G21" s="130" t="s">
        <v>257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89">
        <v>5050315</v>
      </c>
      <c r="U21" s="189"/>
      <c r="V21" s="189"/>
      <c r="W21" s="189"/>
      <c r="X21" s="189"/>
      <c r="Y21" s="189"/>
      <c r="Z21" s="189"/>
      <c r="AA21" s="189">
        <v>5316500</v>
      </c>
      <c r="AB21" s="189"/>
      <c r="AC21" s="189"/>
      <c r="AD21" s="189"/>
      <c r="AE21" s="189"/>
      <c r="AF21" s="189"/>
      <c r="AG21" s="189"/>
      <c r="AH21" s="189">
        <v>5720345</v>
      </c>
      <c r="AI21" s="189"/>
      <c r="AJ21" s="189"/>
      <c r="AK21" s="189"/>
      <c r="AL21" s="189"/>
      <c r="AM21" s="189"/>
      <c r="AN21" s="189"/>
      <c r="AO21" s="189">
        <v>0</v>
      </c>
      <c r="AP21" s="189"/>
      <c r="AQ21" s="189"/>
      <c r="AR21" s="189"/>
      <c r="AS21" s="189"/>
      <c r="AT21" s="189"/>
      <c r="AU21" s="189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CA21" s="136" t="s">
        <v>65</v>
      </c>
    </row>
    <row r="22" spans="1:79" s="136" customFormat="1" ht="12.75" customHeight="1" x14ac:dyDescent="0.2">
      <c r="A22" s="188">
        <v>2120</v>
      </c>
      <c r="B22" s="188"/>
      <c r="C22" s="188"/>
      <c r="D22" s="188"/>
      <c r="E22" s="188"/>
      <c r="F22" s="188"/>
      <c r="G22" s="130" t="s">
        <v>258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89">
        <v>1111070</v>
      </c>
      <c r="U22" s="189"/>
      <c r="V22" s="189"/>
      <c r="W22" s="189"/>
      <c r="X22" s="189"/>
      <c r="Y22" s="189"/>
      <c r="Z22" s="189"/>
      <c r="AA22" s="189">
        <v>1169630</v>
      </c>
      <c r="AB22" s="189"/>
      <c r="AC22" s="189"/>
      <c r="AD22" s="189"/>
      <c r="AE22" s="189"/>
      <c r="AF22" s="189"/>
      <c r="AG22" s="189"/>
      <c r="AH22" s="189">
        <v>1258476</v>
      </c>
      <c r="AI22" s="189"/>
      <c r="AJ22" s="189"/>
      <c r="AK22" s="189"/>
      <c r="AL22" s="189"/>
      <c r="AM22" s="189"/>
      <c r="AN22" s="189"/>
      <c r="AO22" s="189">
        <v>0</v>
      </c>
      <c r="AP22" s="189"/>
      <c r="AQ22" s="189"/>
      <c r="AR22" s="189"/>
      <c r="AS22" s="189"/>
      <c r="AT22" s="189"/>
      <c r="AU22" s="189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</row>
    <row r="23" spans="1:79" s="136" customFormat="1" ht="25.5" customHeight="1" x14ac:dyDescent="0.2">
      <c r="A23" s="188">
        <v>2210</v>
      </c>
      <c r="B23" s="188"/>
      <c r="C23" s="188"/>
      <c r="D23" s="188"/>
      <c r="E23" s="188"/>
      <c r="F23" s="188"/>
      <c r="G23" s="130" t="s">
        <v>259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89">
        <v>183000</v>
      </c>
      <c r="U23" s="189"/>
      <c r="V23" s="189"/>
      <c r="W23" s="189"/>
      <c r="X23" s="189"/>
      <c r="Y23" s="189"/>
      <c r="Z23" s="189"/>
      <c r="AA23" s="189">
        <v>107000</v>
      </c>
      <c r="AB23" s="189"/>
      <c r="AC23" s="189"/>
      <c r="AD23" s="189"/>
      <c r="AE23" s="189"/>
      <c r="AF23" s="189"/>
      <c r="AG23" s="189"/>
      <c r="AH23" s="189">
        <v>147610</v>
      </c>
      <c r="AI23" s="189"/>
      <c r="AJ23" s="189"/>
      <c r="AK23" s="189"/>
      <c r="AL23" s="189"/>
      <c r="AM23" s="189"/>
      <c r="AN23" s="189"/>
      <c r="AO23" s="189">
        <v>0</v>
      </c>
      <c r="AP23" s="189"/>
      <c r="AQ23" s="189"/>
      <c r="AR23" s="189"/>
      <c r="AS23" s="189"/>
      <c r="AT23" s="189"/>
      <c r="AU23" s="189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</row>
    <row r="24" spans="1:79" s="136" customFormat="1" ht="12.75" customHeight="1" x14ac:dyDescent="0.2">
      <c r="A24" s="188">
        <v>2240</v>
      </c>
      <c r="B24" s="188"/>
      <c r="C24" s="188"/>
      <c r="D24" s="188"/>
      <c r="E24" s="188"/>
      <c r="F24" s="188"/>
      <c r="G24" s="130" t="s">
        <v>260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89">
        <v>255320</v>
      </c>
      <c r="U24" s="189"/>
      <c r="V24" s="189"/>
      <c r="W24" s="189"/>
      <c r="X24" s="189"/>
      <c r="Y24" s="189"/>
      <c r="Z24" s="189"/>
      <c r="AA24" s="189">
        <v>257000</v>
      </c>
      <c r="AB24" s="189"/>
      <c r="AC24" s="189"/>
      <c r="AD24" s="189"/>
      <c r="AE24" s="189"/>
      <c r="AF24" s="189"/>
      <c r="AG24" s="189"/>
      <c r="AH24" s="189">
        <v>288843</v>
      </c>
      <c r="AI24" s="189"/>
      <c r="AJ24" s="189"/>
      <c r="AK24" s="189"/>
      <c r="AL24" s="189"/>
      <c r="AM24" s="189"/>
      <c r="AN24" s="189"/>
      <c r="AO24" s="189">
        <v>0</v>
      </c>
      <c r="AP24" s="189"/>
      <c r="AQ24" s="189"/>
      <c r="AR24" s="189"/>
      <c r="AS24" s="189"/>
      <c r="AT24" s="189"/>
      <c r="AU24" s="189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</row>
    <row r="25" spans="1:79" s="136" customFormat="1" ht="12.75" customHeight="1" x14ac:dyDescent="0.2">
      <c r="A25" s="188">
        <v>2250</v>
      </c>
      <c r="B25" s="188"/>
      <c r="C25" s="188"/>
      <c r="D25" s="188"/>
      <c r="E25" s="188"/>
      <c r="F25" s="188"/>
      <c r="G25" s="130" t="s">
        <v>261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89">
        <v>7800</v>
      </c>
      <c r="U25" s="189"/>
      <c r="V25" s="189"/>
      <c r="W25" s="189"/>
      <c r="X25" s="189"/>
      <c r="Y25" s="189"/>
      <c r="Z25" s="189"/>
      <c r="AA25" s="189">
        <v>3000</v>
      </c>
      <c r="AB25" s="189"/>
      <c r="AC25" s="189"/>
      <c r="AD25" s="189"/>
      <c r="AE25" s="189"/>
      <c r="AF25" s="189"/>
      <c r="AG25" s="189"/>
      <c r="AH25" s="189">
        <v>6300</v>
      </c>
      <c r="AI25" s="189"/>
      <c r="AJ25" s="189"/>
      <c r="AK25" s="189"/>
      <c r="AL25" s="189"/>
      <c r="AM25" s="189"/>
      <c r="AN25" s="189"/>
      <c r="AO25" s="189">
        <v>0</v>
      </c>
      <c r="AP25" s="189"/>
      <c r="AQ25" s="189"/>
      <c r="AR25" s="189"/>
      <c r="AS25" s="189"/>
      <c r="AT25" s="189"/>
      <c r="AU25" s="189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6" spans="1:79" s="136" customFormat="1" ht="12.75" customHeight="1" x14ac:dyDescent="0.2">
      <c r="A26" s="188">
        <v>2271</v>
      </c>
      <c r="B26" s="188"/>
      <c r="C26" s="188"/>
      <c r="D26" s="188"/>
      <c r="E26" s="188"/>
      <c r="F26" s="188"/>
      <c r="G26" s="130" t="s">
        <v>262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89">
        <v>15400</v>
      </c>
      <c r="U26" s="189"/>
      <c r="V26" s="189"/>
      <c r="W26" s="189"/>
      <c r="X26" s="189"/>
      <c r="Y26" s="189"/>
      <c r="Z26" s="189"/>
      <c r="AA26" s="189">
        <v>20300</v>
      </c>
      <c r="AB26" s="189"/>
      <c r="AC26" s="189"/>
      <c r="AD26" s="189"/>
      <c r="AE26" s="189"/>
      <c r="AF26" s="189"/>
      <c r="AG26" s="189"/>
      <c r="AH26" s="189">
        <v>24150</v>
      </c>
      <c r="AI26" s="189"/>
      <c r="AJ26" s="189"/>
      <c r="AK26" s="189"/>
      <c r="AL26" s="189"/>
      <c r="AM26" s="189"/>
      <c r="AN26" s="189"/>
      <c r="AO26" s="189">
        <v>0</v>
      </c>
      <c r="AP26" s="189"/>
      <c r="AQ26" s="189"/>
      <c r="AR26" s="189"/>
      <c r="AS26" s="189"/>
      <c r="AT26" s="189"/>
      <c r="AU26" s="189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7" spans="1:79" s="136" customFormat="1" ht="25.5" customHeight="1" x14ac:dyDescent="0.2">
      <c r="A27" s="188">
        <v>2272</v>
      </c>
      <c r="B27" s="188"/>
      <c r="C27" s="188"/>
      <c r="D27" s="188"/>
      <c r="E27" s="188"/>
      <c r="F27" s="188"/>
      <c r="G27" s="130" t="s">
        <v>263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89">
        <v>5600</v>
      </c>
      <c r="U27" s="189"/>
      <c r="V27" s="189"/>
      <c r="W27" s="189"/>
      <c r="X27" s="189"/>
      <c r="Y27" s="189"/>
      <c r="Z27" s="189"/>
      <c r="AA27" s="189">
        <v>7700</v>
      </c>
      <c r="AB27" s="189"/>
      <c r="AC27" s="189"/>
      <c r="AD27" s="189"/>
      <c r="AE27" s="189"/>
      <c r="AF27" s="189"/>
      <c r="AG27" s="189"/>
      <c r="AH27" s="189">
        <v>10585</v>
      </c>
      <c r="AI27" s="189"/>
      <c r="AJ27" s="189"/>
      <c r="AK27" s="189"/>
      <c r="AL27" s="189"/>
      <c r="AM27" s="189"/>
      <c r="AN27" s="189"/>
      <c r="AO27" s="189">
        <v>0</v>
      </c>
      <c r="AP27" s="189"/>
      <c r="AQ27" s="189"/>
      <c r="AR27" s="189"/>
      <c r="AS27" s="189"/>
      <c r="AT27" s="189"/>
      <c r="AU27" s="189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</row>
    <row r="28" spans="1:79" s="136" customFormat="1" ht="12.75" customHeight="1" x14ac:dyDescent="0.2">
      <c r="A28" s="188">
        <v>2273</v>
      </c>
      <c r="B28" s="188"/>
      <c r="C28" s="188"/>
      <c r="D28" s="188"/>
      <c r="E28" s="188"/>
      <c r="F28" s="188"/>
      <c r="G28" s="130" t="s">
        <v>264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89">
        <v>50000</v>
      </c>
      <c r="U28" s="189"/>
      <c r="V28" s="189"/>
      <c r="W28" s="189"/>
      <c r="X28" s="189"/>
      <c r="Y28" s="189"/>
      <c r="Z28" s="189"/>
      <c r="AA28" s="189">
        <v>65000</v>
      </c>
      <c r="AB28" s="189"/>
      <c r="AC28" s="189"/>
      <c r="AD28" s="189"/>
      <c r="AE28" s="189"/>
      <c r="AF28" s="189"/>
      <c r="AG28" s="189"/>
      <c r="AH28" s="189">
        <v>107904</v>
      </c>
      <c r="AI28" s="189"/>
      <c r="AJ28" s="189"/>
      <c r="AK28" s="189"/>
      <c r="AL28" s="189"/>
      <c r="AM28" s="189"/>
      <c r="AN28" s="189"/>
      <c r="AO28" s="189">
        <v>0</v>
      </c>
      <c r="AP28" s="189"/>
      <c r="AQ28" s="189"/>
      <c r="AR28" s="189"/>
      <c r="AS28" s="189"/>
      <c r="AT28" s="189"/>
      <c r="AU28" s="189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</row>
    <row r="29" spans="1:79" s="136" customFormat="1" ht="25.5" customHeight="1" x14ac:dyDescent="0.2">
      <c r="A29" s="188">
        <v>2275</v>
      </c>
      <c r="B29" s="188"/>
      <c r="C29" s="188"/>
      <c r="D29" s="188"/>
      <c r="E29" s="188"/>
      <c r="F29" s="188"/>
      <c r="G29" s="130" t="s">
        <v>265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89">
        <v>4000</v>
      </c>
      <c r="U29" s="189"/>
      <c r="V29" s="189"/>
      <c r="W29" s="189"/>
      <c r="X29" s="189"/>
      <c r="Y29" s="189"/>
      <c r="Z29" s="189"/>
      <c r="AA29" s="189">
        <v>5200</v>
      </c>
      <c r="AB29" s="189"/>
      <c r="AC29" s="189"/>
      <c r="AD29" s="189"/>
      <c r="AE29" s="189"/>
      <c r="AF29" s="189"/>
      <c r="AG29" s="189"/>
      <c r="AH29" s="189">
        <v>6389</v>
      </c>
      <c r="AI29" s="189"/>
      <c r="AJ29" s="189"/>
      <c r="AK29" s="189"/>
      <c r="AL29" s="189"/>
      <c r="AM29" s="189"/>
      <c r="AN29" s="189"/>
      <c r="AO29" s="189">
        <v>0</v>
      </c>
      <c r="AP29" s="189"/>
      <c r="AQ29" s="189"/>
      <c r="AR29" s="189"/>
      <c r="AS29" s="189"/>
      <c r="AT29" s="189"/>
      <c r="AU29" s="189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</row>
    <row r="30" spans="1:79" s="136" customFormat="1" ht="38.25" customHeight="1" x14ac:dyDescent="0.2">
      <c r="A30" s="188">
        <v>2282</v>
      </c>
      <c r="B30" s="188"/>
      <c r="C30" s="188"/>
      <c r="D30" s="188"/>
      <c r="E30" s="188"/>
      <c r="F30" s="188"/>
      <c r="G30" s="130" t="s">
        <v>267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89">
        <v>2000</v>
      </c>
      <c r="U30" s="189"/>
      <c r="V30" s="189"/>
      <c r="W30" s="189"/>
      <c r="X30" s="189"/>
      <c r="Y30" s="189"/>
      <c r="Z30" s="189"/>
      <c r="AA30" s="189">
        <v>0</v>
      </c>
      <c r="AB30" s="189"/>
      <c r="AC30" s="189"/>
      <c r="AD30" s="189"/>
      <c r="AE30" s="189"/>
      <c r="AF30" s="189"/>
      <c r="AG30" s="189"/>
      <c r="AH30" s="189">
        <v>5000</v>
      </c>
      <c r="AI30" s="189"/>
      <c r="AJ30" s="189"/>
      <c r="AK30" s="189"/>
      <c r="AL30" s="189"/>
      <c r="AM30" s="189"/>
      <c r="AN30" s="189"/>
      <c r="AO30" s="189">
        <v>0</v>
      </c>
      <c r="AP30" s="189"/>
      <c r="AQ30" s="189"/>
      <c r="AR30" s="189"/>
      <c r="AS30" s="189"/>
      <c r="AT30" s="189"/>
      <c r="AU30" s="189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</row>
    <row r="31" spans="1:79" s="136" customFormat="1" ht="25.5" customHeight="1" x14ac:dyDescent="0.2">
      <c r="A31" s="188">
        <v>3110</v>
      </c>
      <c r="B31" s="188"/>
      <c r="C31" s="188"/>
      <c r="D31" s="188"/>
      <c r="E31" s="188"/>
      <c r="F31" s="188"/>
      <c r="G31" s="130" t="s">
        <v>355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89">
        <v>0</v>
      </c>
      <c r="U31" s="189"/>
      <c r="V31" s="189"/>
      <c r="W31" s="189"/>
      <c r="X31" s="189"/>
      <c r="Y31" s="189"/>
      <c r="Z31" s="189"/>
      <c r="AA31" s="189">
        <v>0</v>
      </c>
      <c r="AB31" s="189"/>
      <c r="AC31" s="189"/>
      <c r="AD31" s="189"/>
      <c r="AE31" s="189"/>
      <c r="AF31" s="189"/>
      <c r="AG31" s="189"/>
      <c r="AH31" s="189">
        <v>0</v>
      </c>
      <c r="AI31" s="189"/>
      <c r="AJ31" s="189"/>
      <c r="AK31" s="189"/>
      <c r="AL31" s="189"/>
      <c r="AM31" s="189"/>
      <c r="AN31" s="189"/>
      <c r="AO31" s="189">
        <v>0</v>
      </c>
      <c r="AP31" s="189"/>
      <c r="AQ31" s="189"/>
      <c r="AR31" s="189"/>
      <c r="AS31" s="189"/>
      <c r="AT31" s="189"/>
      <c r="AU31" s="189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</row>
    <row r="33" spans="1:79" ht="15" customHeight="1" x14ac:dyDescent="0.2">
      <c r="A33" s="67" t="s">
        <v>186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5" spans="1:79" ht="48" customHeight="1" x14ac:dyDescent="0.2">
      <c r="A35" s="57" t="s">
        <v>7</v>
      </c>
      <c r="B35" s="57"/>
      <c r="C35" s="57"/>
      <c r="D35" s="57"/>
      <c r="E35" s="57"/>
      <c r="F35" s="57"/>
      <c r="G35" s="51" t="s">
        <v>20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57" t="s">
        <v>9</v>
      </c>
      <c r="AG35" s="57"/>
      <c r="AH35" s="57"/>
      <c r="AI35" s="57"/>
      <c r="AJ35" s="57"/>
      <c r="AK35" s="57" t="s">
        <v>8</v>
      </c>
      <c r="AL35" s="57"/>
      <c r="AM35" s="57"/>
      <c r="AN35" s="57"/>
      <c r="AO35" s="57"/>
      <c r="AP35" s="57"/>
      <c r="AQ35" s="57"/>
      <c r="AR35" s="57"/>
      <c r="AS35" s="57"/>
      <c r="AT35" s="57"/>
      <c r="AU35" s="57" t="s">
        <v>370</v>
      </c>
      <c r="AV35" s="57"/>
      <c r="AW35" s="57"/>
      <c r="AX35" s="57"/>
      <c r="AY35" s="57"/>
      <c r="AZ35" s="57"/>
      <c r="BA35" s="57"/>
      <c r="BB35" s="57"/>
      <c r="BC35" s="57"/>
      <c r="BD35" s="57"/>
      <c r="BE35" s="57" t="s">
        <v>371</v>
      </c>
      <c r="BF35" s="57"/>
      <c r="BG35" s="57"/>
      <c r="BH35" s="57"/>
      <c r="BI35" s="57"/>
      <c r="BJ35" s="57"/>
      <c r="BK35" s="57"/>
      <c r="BL35" s="57"/>
      <c r="BM35" s="57"/>
      <c r="BN35" s="57"/>
    </row>
    <row r="36" spans="1:79" ht="15" customHeight="1" x14ac:dyDescent="0.2">
      <c r="A36" s="57">
        <v>1</v>
      </c>
      <c r="B36" s="57"/>
      <c r="C36" s="57"/>
      <c r="D36" s="57"/>
      <c r="E36" s="57"/>
      <c r="F36" s="57"/>
      <c r="G36" s="51">
        <v>2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57">
        <v>3</v>
      </c>
      <c r="AG36" s="57"/>
      <c r="AH36" s="57"/>
      <c r="AI36" s="57"/>
      <c r="AJ36" s="57"/>
      <c r="AK36" s="57">
        <v>4</v>
      </c>
      <c r="AL36" s="57"/>
      <c r="AM36" s="57"/>
      <c r="AN36" s="57"/>
      <c r="AO36" s="57"/>
      <c r="AP36" s="57"/>
      <c r="AQ36" s="57"/>
      <c r="AR36" s="57"/>
      <c r="AS36" s="57"/>
      <c r="AT36" s="57"/>
      <c r="AU36" s="57">
        <v>5</v>
      </c>
      <c r="AV36" s="57"/>
      <c r="AW36" s="57"/>
      <c r="AX36" s="57"/>
      <c r="AY36" s="57"/>
      <c r="AZ36" s="57"/>
      <c r="BA36" s="57"/>
      <c r="BB36" s="57"/>
      <c r="BC36" s="57"/>
      <c r="BD36" s="57"/>
      <c r="BE36" s="57">
        <v>6</v>
      </c>
      <c r="BF36" s="57"/>
      <c r="BG36" s="57"/>
      <c r="BH36" s="57"/>
      <c r="BI36" s="57"/>
      <c r="BJ36" s="57"/>
      <c r="BK36" s="57"/>
      <c r="BL36" s="57"/>
      <c r="BM36" s="57"/>
      <c r="BN36" s="57"/>
    </row>
    <row r="37" spans="1:79" ht="15" hidden="1" customHeight="1" x14ac:dyDescent="0.2">
      <c r="A37" s="111" t="s">
        <v>187</v>
      </c>
      <c r="B37" s="111"/>
      <c r="C37" s="111"/>
      <c r="D37" s="111"/>
      <c r="E37" s="111"/>
      <c r="F37" s="111"/>
      <c r="G37" s="113" t="s">
        <v>78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5"/>
      <c r="AF37" s="111" t="s">
        <v>91</v>
      </c>
      <c r="AG37" s="111"/>
      <c r="AH37" s="111"/>
      <c r="AI37" s="111"/>
      <c r="AJ37" s="111"/>
      <c r="AK37" s="111" t="s">
        <v>92</v>
      </c>
      <c r="AL37" s="111"/>
      <c r="AM37" s="111"/>
      <c r="AN37" s="111"/>
      <c r="AO37" s="111"/>
      <c r="AP37" s="111"/>
      <c r="AQ37" s="111"/>
      <c r="AR37" s="111"/>
      <c r="AS37" s="111"/>
      <c r="AT37" s="111"/>
      <c r="AU37" s="111" t="s">
        <v>139</v>
      </c>
      <c r="AV37" s="111"/>
      <c r="AW37" s="111"/>
      <c r="AX37" s="111"/>
      <c r="AY37" s="111"/>
      <c r="AZ37" s="111"/>
      <c r="BA37" s="111"/>
      <c r="BB37" s="111"/>
      <c r="BC37" s="111"/>
      <c r="BD37" s="111"/>
      <c r="BE37" s="111" t="s">
        <v>141</v>
      </c>
      <c r="BF37" s="111"/>
      <c r="BG37" s="111"/>
      <c r="BH37" s="111"/>
      <c r="BI37" s="111"/>
      <c r="BJ37" s="111"/>
      <c r="BK37" s="111"/>
      <c r="BL37" s="111"/>
      <c r="BM37" s="111"/>
      <c r="BN37" s="111"/>
      <c r="CA37" t="s">
        <v>66</v>
      </c>
    </row>
    <row r="38" spans="1:79" s="9" customFormat="1" x14ac:dyDescent="0.2">
      <c r="A38" s="190">
        <v>0</v>
      </c>
      <c r="B38" s="190"/>
      <c r="C38" s="190"/>
      <c r="D38" s="190"/>
      <c r="E38" s="190"/>
      <c r="F38" s="190"/>
      <c r="G38" s="181" t="s">
        <v>269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CA38" s="9" t="s">
        <v>67</v>
      </c>
    </row>
    <row r="39" spans="1:79" s="136" customFormat="1" ht="114.75" customHeight="1" x14ac:dyDescent="0.2">
      <c r="A39" s="188">
        <v>0</v>
      </c>
      <c r="B39" s="188"/>
      <c r="C39" s="188"/>
      <c r="D39" s="188"/>
      <c r="E39" s="188"/>
      <c r="F39" s="188"/>
      <c r="G39" s="130" t="s">
        <v>271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88" t="s">
        <v>272</v>
      </c>
      <c r="AG39" s="188"/>
      <c r="AH39" s="188"/>
      <c r="AI39" s="188"/>
      <c r="AJ39" s="188"/>
      <c r="AK39" s="130" t="s">
        <v>356</v>
      </c>
      <c r="AL39" s="131"/>
      <c r="AM39" s="131"/>
      <c r="AN39" s="131"/>
      <c r="AO39" s="131"/>
      <c r="AP39" s="131"/>
      <c r="AQ39" s="131"/>
      <c r="AR39" s="131"/>
      <c r="AS39" s="131"/>
      <c r="AT39" s="132"/>
      <c r="AU39" s="192">
        <v>19.5</v>
      </c>
      <c r="AV39" s="192"/>
      <c r="AW39" s="192"/>
      <c r="AX39" s="192"/>
      <c r="AY39" s="192"/>
      <c r="AZ39" s="192"/>
      <c r="BA39" s="192"/>
      <c r="BB39" s="192"/>
      <c r="BC39" s="192"/>
      <c r="BD39" s="192"/>
      <c r="BE39" s="192">
        <v>19.5</v>
      </c>
      <c r="BF39" s="192"/>
      <c r="BG39" s="192"/>
      <c r="BH39" s="192"/>
      <c r="BI39" s="192"/>
      <c r="BJ39" s="192"/>
      <c r="BK39" s="192"/>
      <c r="BL39" s="192"/>
      <c r="BM39" s="192"/>
      <c r="BN39" s="192"/>
    </row>
    <row r="40" spans="1:79" s="9" customFormat="1" x14ac:dyDescent="0.2">
      <c r="A40" s="190">
        <v>0</v>
      </c>
      <c r="B40" s="190"/>
      <c r="C40" s="190"/>
      <c r="D40" s="190"/>
      <c r="E40" s="190"/>
      <c r="F40" s="190"/>
      <c r="G40" s="137" t="s">
        <v>274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9"/>
      <c r="AF40" s="190"/>
      <c r="AG40" s="190"/>
      <c r="AH40" s="190"/>
      <c r="AI40" s="190"/>
      <c r="AJ40" s="190"/>
      <c r="AK40" s="137"/>
      <c r="AL40" s="138"/>
      <c r="AM40" s="138"/>
      <c r="AN40" s="138"/>
      <c r="AO40" s="138"/>
      <c r="AP40" s="138"/>
      <c r="AQ40" s="138"/>
      <c r="AR40" s="138"/>
      <c r="AS40" s="138"/>
      <c r="AT40" s="139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</row>
    <row r="41" spans="1:79" s="136" customFormat="1" ht="12.75" customHeight="1" x14ac:dyDescent="0.2">
      <c r="A41" s="188">
        <v>0</v>
      </c>
      <c r="B41" s="188"/>
      <c r="C41" s="188"/>
      <c r="D41" s="188"/>
      <c r="E41" s="188"/>
      <c r="F41" s="188"/>
      <c r="G41" s="130" t="s">
        <v>275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88" t="s">
        <v>272</v>
      </c>
      <c r="AG41" s="188"/>
      <c r="AH41" s="188"/>
      <c r="AI41" s="188"/>
      <c r="AJ41" s="188"/>
      <c r="AK41" s="130" t="s">
        <v>357</v>
      </c>
      <c r="AL41" s="131"/>
      <c r="AM41" s="131"/>
      <c r="AN41" s="131"/>
      <c r="AO41" s="131"/>
      <c r="AP41" s="131"/>
      <c r="AQ41" s="131"/>
      <c r="AR41" s="131"/>
      <c r="AS41" s="131"/>
      <c r="AT41" s="132"/>
      <c r="AU41" s="192">
        <v>5028</v>
      </c>
      <c r="AV41" s="192"/>
      <c r="AW41" s="192"/>
      <c r="AX41" s="192"/>
      <c r="AY41" s="192"/>
      <c r="AZ41" s="192"/>
      <c r="BA41" s="192"/>
      <c r="BB41" s="192"/>
      <c r="BC41" s="192"/>
      <c r="BD41" s="192"/>
      <c r="BE41" s="192">
        <v>5028</v>
      </c>
      <c r="BF41" s="192"/>
      <c r="BG41" s="192"/>
      <c r="BH41" s="192"/>
      <c r="BI41" s="192"/>
      <c r="BJ41" s="192"/>
      <c r="BK41" s="192"/>
      <c r="BL41" s="192"/>
      <c r="BM41" s="192"/>
      <c r="BN41" s="192"/>
    </row>
    <row r="42" spans="1:79" s="136" customFormat="1" ht="12.75" customHeight="1" x14ac:dyDescent="0.2">
      <c r="A42" s="188">
        <v>0</v>
      </c>
      <c r="B42" s="188"/>
      <c r="C42" s="188"/>
      <c r="D42" s="188"/>
      <c r="E42" s="188"/>
      <c r="F42" s="188"/>
      <c r="G42" s="130" t="s">
        <v>277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88" t="s">
        <v>272</v>
      </c>
      <c r="AG42" s="188"/>
      <c r="AH42" s="188"/>
      <c r="AI42" s="188"/>
      <c r="AJ42" s="188"/>
      <c r="AK42" s="130"/>
      <c r="AL42" s="131"/>
      <c r="AM42" s="131"/>
      <c r="AN42" s="131"/>
      <c r="AO42" s="131"/>
      <c r="AP42" s="131"/>
      <c r="AQ42" s="131"/>
      <c r="AR42" s="131"/>
      <c r="AS42" s="131"/>
      <c r="AT42" s="132"/>
      <c r="AU42" s="192">
        <v>19</v>
      </c>
      <c r="AV42" s="192"/>
      <c r="AW42" s="192"/>
      <c r="AX42" s="192"/>
      <c r="AY42" s="192"/>
      <c r="AZ42" s="192"/>
      <c r="BA42" s="192"/>
      <c r="BB42" s="192"/>
      <c r="BC42" s="192"/>
      <c r="BD42" s="192"/>
      <c r="BE42" s="192">
        <v>19</v>
      </c>
      <c r="BF42" s="192"/>
      <c r="BG42" s="192"/>
      <c r="BH42" s="192"/>
      <c r="BI42" s="192"/>
      <c r="BJ42" s="192"/>
      <c r="BK42" s="192"/>
      <c r="BL42" s="192"/>
      <c r="BM42" s="192"/>
      <c r="BN42" s="192"/>
    </row>
    <row r="43" spans="1:79" s="9" customFormat="1" x14ac:dyDescent="0.2">
      <c r="A43" s="190">
        <v>0</v>
      </c>
      <c r="B43" s="190"/>
      <c r="C43" s="190"/>
      <c r="D43" s="190"/>
      <c r="E43" s="190"/>
      <c r="F43" s="190"/>
      <c r="G43" s="137" t="s">
        <v>278</v>
      </c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9"/>
      <c r="AF43" s="190"/>
      <c r="AG43" s="190"/>
      <c r="AH43" s="190"/>
      <c r="AI43" s="190"/>
      <c r="AJ43" s="190"/>
      <c r="AK43" s="137"/>
      <c r="AL43" s="138"/>
      <c r="AM43" s="138"/>
      <c r="AN43" s="138"/>
      <c r="AO43" s="138"/>
      <c r="AP43" s="138"/>
      <c r="AQ43" s="138"/>
      <c r="AR43" s="138"/>
      <c r="AS43" s="138"/>
      <c r="AT43" s="139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</row>
    <row r="44" spans="1:79" s="136" customFormat="1" ht="25.5" customHeight="1" x14ac:dyDescent="0.2">
      <c r="A44" s="188">
        <v>0</v>
      </c>
      <c r="B44" s="188"/>
      <c r="C44" s="188"/>
      <c r="D44" s="188"/>
      <c r="E44" s="188"/>
      <c r="F44" s="188"/>
      <c r="G44" s="130" t="s">
        <v>279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188" t="s">
        <v>272</v>
      </c>
      <c r="AG44" s="188"/>
      <c r="AH44" s="188"/>
      <c r="AI44" s="188"/>
      <c r="AJ44" s="188"/>
      <c r="AK44" s="130"/>
      <c r="AL44" s="131"/>
      <c r="AM44" s="131"/>
      <c r="AN44" s="131"/>
      <c r="AO44" s="131"/>
      <c r="AP44" s="131"/>
      <c r="AQ44" s="131"/>
      <c r="AR44" s="131"/>
      <c r="AS44" s="131"/>
      <c r="AT44" s="132"/>
      <c r="AU44" s="192">
        <v>423</v>
      </c>
      <c r="AV44" s="192"/>
      <c r="AW44" s="192"/>
      <c r="AX44" s="192"/>
      <c r="AY44" s="192"/>
      <c r="AZ44" s="192"/>
      <c r="BA44" s="192"/>
      <c r="BB44" s="192"/>
      <c r="BC44" s="192"/>
      <c r="BD44" s="192"/>
      <c r="BE44" s="192">
        <v>423</v>
      </c>
      <c r="BF44" s="192"/>
      <c r="BG44" s="192"/>
      <c r="BH44" s="192"/>
      <c r="BI44" s="192"/>
      <c r="BJ44" s="192"/>
      <c r="BK44" s="192"/>
      <c r="BL44" s="192"/>
      <c r="BM44" s="192"/>
      <c r="BN44" s="192"/>
    </row>
    <row r="45" spans="1:79" s="136" customFormat="1" ht="12.75" customHeight="1" x14ac:dyDescent="0.2">
      <c r="A45" s="188">
        <v>0</v>
      </c>
      <c r="B45" s="188"/>
      <c r="C45" s="188"/>
      <c r="D45" s="188"/>
      <c r="E45" s="188"/>
      <c r="F45" s="188"/>
      <c r="G45" s="130" t="s">
        <v>280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88" t="s">
        <v>272</v>
      </c>
      <c r="AG45" s="188"/>
      <c r="AH45" s="188"/>
      <c r="AI45" s="188"/>
      <c r="AJ45" s="188"/>
      <c r="AK45" s="130"/>
      <c r="AL45" s="131"/>
      <c r="AM45" s="131"/>
      <c r="AN45" s="131"/>
      <c r="AO45" s="131"/>
      <c r="AP45" s="131"/>
      <c r="AQ45" s="131"/>
      <c r="AR45" s="131"/>
      <c r="AS45" s="131"/>
      <c r="AT45" s="132"/>
      <c r="AU45" s="192">
        <v>1.08</v>
      </c>
      <c r="AV45" s="192"/>
      <c r="AW45" s="192"/>
      <c r="AX45" s="192"/>
      <c r="AY45" s="192"/>
      <c r="AZ45" s="192"/>
      <c r="BA45" s="192"/>
      <c r="BB45" s="192"/>
      <c r="BC45" s="192"/>
      <c r="BD45" s="192"/>
      <c r="BE45" s="192">
        <v>1.08</v>
      </c>
      <c r="BF45" s="192"/>
      <c r="BG45" s="192"/>
      <c r="BH45" s="192"/>
      <c r="BI45" s="192"/>
      <c r="BJ45" s="192"/>
      <c r="BK45" s="192"/>
      <c r="BL45" s="192"/>
      <c r="BM45" s="192"/>
      <c r="BN45" s="192"/>
    </row>
    <row r="46" spans="1:79" s="136" customFormat="1" ht="12.75" customHeight="1" x14ac:dyDescent="0.2">
      <c r="A46" s="188">
        <v>0</v>
      </c>
      <c r="B46" s="188"/>
      <c r="C46" s="188"/>
      <c r="D46" s="188"/>
      <c r="E46" s="188"/>
      <c r="F46" s="188"/>
      <c r="G46" s="130" t="s">
        <v>281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2"/>
      <c r="AF46" s="188" t="s">
        <v>222</v>
      </c>
      <c r="AG46" s="188"/>
      <c r="AH46" s="188"/>
      <c r="AI46" s="188"/>
      <c r="AJ46" s="188"/>
      <c r="AK46" s="130"/>
      <c r="AL46" s="131"/>
      <c r="AM46" s="131"/>
      <c r="AN46" s="131"/>
      <c r="AO46" s="131"/>
      <c r="AP46" s="131"/>
      <c r="AQ46" s="131"/>
      <c r="AR46" s="131"/>
      <c r="AS46" s="131"/>
      <c r="AT46" s="132"/>
      <c r="AU46" s="192">
        <v>356478</v>
      </c>
      <c r="AV46" s="192"/>
      <c r="AW46" s="192"/>
      <c r="AX46" s="192"/>
      <c r="AY46" s="192"/>
      <c r="AZ46" s="192"/>
      <c r="BA46" s="192"/>
      <c r="BB46" s="192"/>
      <c r="BC46" s="192"/>
      <c r="BD46" s="192"/>
      <c r="BE46" s="192">
        <v>356478</v>
      </c>
      <c r="BF46" s="192"/>
      <c r="BG46" s="192"/>
      <c r="BH46" s="192"/>
      <c r="BI46" s="192"/>
      <c r="BJ46" s="192"/>
      <c r="BK46" s="192"/>
      <c r="BL46" s="192"/>
      <c r="BM46" s="192"/>
      <c r="BN46" s="192"/>
    </row>
    <row r="48" spans="1:79" ht="14.25" customHeight="1" x14ac:dyDescent="0.2">
      <c r="A48" s="66" t="s">
        <v>372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</row>
    <row r="49" spans="1:79" ht="15" customHeight="1" x14ac:dyDescent="0.2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  <row r="51" spans="1:79" s="1" customFormat="1" ht="28.5" hidden="1" customHeight="1" x14ac:dyDescent="0.2">
      <c r="A51" s="119"/>
      <c r="B51" s="119"/>
      <c r="C51" s="119"/>
      <c r="D51" s="119"/>
      <c r="E51" s="119"/>
      <c r="F51" s="119"/>
      <c r="G51" s="118" t="s">
        <v>1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 t="s">
        <v>101</v>
      </c>
      <c r="U51" s="116"/>
      <c r="V51" s="116"/>
      <c r="W51" s="116"/>
      <c r="X51" s="116"/>
      <c r="Y51" s="116"/>
      <c r="Z51" s="116"/>
      <c r="AA51" s="116" t="s">
        <v>102</v>
      </c>
      <c r="AB51" s="116"/>
      <c r="AC51" s="116"/>
      <c r="AD51" s="116"/>
      <c r="AE51" s="116"/>
      <c r="AF51" s="116"/>
      <c r="AG51" s="116"/>
      <c r="AH51" s="116" t="s">
        <v>103</v>
      </c>
      <c r="AI51" s="116"/>
      <c r="AJ51" s="116"/>
      <c r="AK51" s="116"/>
      <c r="AL51" s="116"/>
      <c r="AM51" s="116"/>
      <c r="AN51" s="117"/>
      <c r="AO51" s="118" t="s">
        <v>104</v>
      </c>
      <c r="AP51" s="116"/>
      <c r="AQ51" s="116"/>
      <c r="AR51" s="116"/>
      <c r="AS51" s="116"/>
      <c r="AT51" s="116"/>
      <c r="AU51" s="116"/>
      <c r="AV51" s="12"/>
      <c r="AW51" s="12"/>
      <c r="AX51" s="12"/>
      <c r="AY51" s="12"/>
      <c r="AZ51" s="12"/>
      <c r="BA51" s="12"/>
      <c r="BB51" s="12"/>
      <c r="BC51" s="12"/>
      <c r="BD51" s="13"/>
      <c r="BE51" s="11"/>
      <c r="BF51" s="12"/>
      <c r="BG51" s="12"/>
      <c r="BH51" s="12"/>
      <c r="BI51" s="12"/>
      <c r="BJ51" s="12"/>
      <c r="BK51" s="12"/>
      <c r="BL51" s="12"/>
      <c r="BM51" s="12"/>
      <c r="BN51" s="13"/>
      <c r="CA51" t="s">
        <v>129</v>
      </c>
    </row>
    <row r="52" spans="1:79" s="9" customFormat="1" ht="12.75" customHeight="1" x14ac:dyDescent="0.2">
      <c r="A52" s="119" t="s">
        <v>179</v>
      </c>
      <c r="B52" s="119"/>
      <c r="C52" s="119"/>
      <c r="D52" s="119"/>
      <c r="E52" s="119"/>
      <c r="F52" s="119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3">
        <v>6684505</v>
      </c>
      <c r="U52" s="193"/>
      <c r="V52" s="193"/>
      <c r="W52" s="193"/>
      <c r="X52" s="193"/>
      <c r="Y52" s="193"/>
      <c r="Z52" s="193"/>
      <c r="AA52" s="193">
        <v>6951330</v>
      </c>
      <c r="AB52" s="193"/>
      <c r="AC52" s="193"/>
      <c r="AD52" s="193"/>
      <c r="AE52" s="193"/>
      <c r="AF52" s="193"/>
      <c r="AG52" s="193"/>
      <c r="AH52" s="193">
        <v>7575602</v>
      </c>
      <c r="AI52" s="193"/>
      <c r="AJ52" s="193"/>
      <c r="AK52" s="193"/>
      <c r="AL52" s="193"/>
      <c r="AM52" s="193"/>
      <c r="AN52" s="193"/>
      <c r="AO52" s="193">
        <v>0</v>
      </c>
      <c r="AP52" s="193"/>
      <c r="AQ52" s="193"/>
      <c r="AR52" s="193"/>
      <c r="AS52" s="193"/>
      <c r="AT52" s="193"/>
      <c r="AU52" s="193"/>
      <c r="AV52" s="14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CA52" s="9" t="s">
        <v>130</v>
      </c>
    </row>
    <row r="55" spans="1:79" ht="14.25" customHeight="1" x14ac:dyDescent="0.2">
      <c r="A55" s="83" t="s">
        <v>376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x14ac:dyDescent="0.25">
      <c r="A56" s="120" t="s">
        <v>246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</row>
    <row r="57" spans="1:79" ht="12.95" customHeight="1" x14ac:dyDescent="0.2">
      <c r="A57" s="57" t="s">
        <v>3</v>
      </c>
      <c r="B57" s="57"/>
      <c r="C57" s="57"/>
      <c r="D57" s="57"/>
      <c r="E57" s="57"/>
      <c r="F57" s="57"/>
      <c r="G57" s="57" t="s">
        <v>20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 t="s">
        <v>250</v>
      </c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 t="s">
        <v>252</v>
      </c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 t="s">
        <v>377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</row>
    <row r="58" spans="1:79" ht="47.1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 t="s">
        <v>22</v>
      </c>
      <c r="U58" s="57"/>
      <c r="V58" s="57"/>
      <c r="W58" s="57"/>
      <c r="X58" s="57"/>
      <c r="Y58" s="57"/>
      <c r="Z58" s="57"/>
      <c r="AA58" s="57" t="s">
        <v>121</v>
      </c>
      <c r="AB58" s="57"/>
      <c r="AC58" s="57"/>
      <c r="AD58" s="57"/>
      <c r="AE58" s="57"/>
      <c r="AF58" s="57"/>
      <c r="AG58" s="57"/>
      <c r="AH58" s="57" t="s">
        <v>22</v>
      </c>
      <c r="AI58" s="57"/>
      <c r="AJ58" s="57"/>
      <c r="AK58" s="57"/>
      <c r="AL58" s="57"/>
      <c r="AM58" s="57"/>
      <c r="AN58" s="57"/>
      <c r="AO58" s="57" t="s">
        <v>121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</row>
    <row r="59" spans="1:79" ht="15" customHeight="1" x14ac:dyDescent="0.2">
      <c r="A59" s="57">
        <v>1</v>
      </c>
      <c r="B59" s="57"/>
      <c r="C59" s="57"/>
      <c r="D59" s="57"/>
      <c r="E59" s="57"/>
      <c r="F59" s="57"/>
      <c r="G59" s="57">
        <v>2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>
        <v>3</v>
      </c>
      <c r="U59" s="57"/>
      <c r="V59" s="57"/>
      <c r="W59" s="57"/>
      <c r="X59" s="57"/>
      <c r="Y59" s="57"/>
      <c r="Z59" s="57"/>
      <c r="AA59" s="57">
        <v>4</v>
      </c>
      <c r="AB59" s="57"/>
      <c r="AC59" s="57"/>
      <c r="AD59" s="57"/>
      <c r="AE59" s="57"/>
      <c r="AF59" s="57"/>
      <c r="AG59" s="57"/>
      <c r="AH59" s="57">
        <v>5</v>
      </c>
      <c r="AI59" s="57"/>
      <c r="AJ59" s="57"/>
      <c r="AK59" s="57"/>
      <c r="AL59" s="57"/>
      <c r="AM59" s="57"/>
      <c r="AN59" s="57"/>
      <c r="AO59" s="57">
        <v>6</v>
      </c>
      <c r="AP59" s="57"/>
      <c r="AQ59" s="57"/>
      <c r="AR59" s="57"/>
      <c r="AS59" s="57"/>
      <c r="AT59" s="57"/>
      <c r="AU59" s="57"/>
      <c r="AV59" s="57">
        <v>7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</row>
    <row r="60" spans="1:79" s="2" customFormat="1" ht="12.75" hidden="1" customHeight="1" x14ac:dyDescent="0.2">
      <c r="A60" s="60" t="s">
        <v>128</v>
      </c>
      <c r="B60" s="60"/>
      <c r="C60" s="60"/>
      <c r="D60" s="60"/>
      <c r="E60" s="60"/>
      <c r="F60" s="60"/>
      <c r="G60" s="99" t="s">
        <v>78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59" t="s">
        <v>101</v>
      </c>
      <c r="U60" s="59"/>
      <c r="V60" s="59"/>
      <c r="W60" s="59"/>
      <c r="X60" s="59"/>
      <c r="Y60" s="59"/>
      <c r="Z60" s="59"/>
      <c r="AA60" s="59" t="s">
        <v>102</v>
      </c>
      <c r="AB60" s="59"/>
      <c r="AC60" s="59"/>
      <c r="AD60" s="59"/>
      <c r="AE60" s="59"/>
      <c r="AF60" s="59"/>
      <c r="AG60" s="59"/>
      <c r="AH60" s="59" t="s">
        <v>103</v>
      </c>
      <c r="AI60" s="59"/>
      <c r="AJ60" s="59"/>
      <c r="AK60" s="59"/>
      <c r="AL60" s="59"/>
      <c r="AM60" s="59"/>
      <c r="AN60" s="59"/>
      <c r="AO60" s="59" t="s">
        <v>104</v>
      </c>
      <c r="AP60" s="59"/>
      <c r="AQ60" s="59"/>
      <c r="AR60" s="59"/>
      <c r="AS60" s="59"/>
      <c r="AT60" s="59"/>
      <c r="AU60" s="59"/>
      <c r="AV60" s="60" t="s">
        <v>110</v>
      </c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CA60" s="2" t="s">
        <v>68</v>
      </c>
    </row>
    <row r="61" spans="1:79" s="8" customFormat="1" ht="12.75" customHeight="1" x14ac:dyDescent="0.2">
      <c r="A61" s="60" t="s">
        <v>1</v>
      </c>
      <c r="B61" s="60"/>
      <c r="C61" s="60"/>
      <c r="D61" s="60"/>
      <c r="E61" s="60"/>
      <c r="F61" s="60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CA61" s="8" t="s">
        <v>69</v>
      </c>
    </row>
    <row r="63" spans="1:79" ht="15" customHeight="1" x14ac:dyDescent="0.2">
      <c r="A63" s="83" t="s">
        <v>189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5" spans="1:79" ht="90.95" customHeight="1" x14ac:dyDescent="0.2">
      <c r="A65" s="57" t="s">
        <v>7</v>
      </c>
      <c r="B65" s="57"/>
      <c r="C65" s="57"/>
      <c r="D65" s="57"/>
      <c r="E65" s="57"/>
      <c r="F65" s="57"/>
      <c r="G65" s="51" t="s">
        <v>20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57" t="s">
        <v>9</v>
      </c>
      <c r="AG65" s="57"/>
      <c r="AH65" s="57"/>
      <c r="AI65" s="57"/>
      <c r="AJ65" s="57"/>
      <c r="AK65" s="57" t="s">
        <v>8</v>
      </c>
      <c r="AL65" s="57"/>
      <c r="AM65" s="57"/>
      <c r="AN65" s="57"/>
      <c r="AO65" s="57"/>
      <c r="AP65" s="57"/>
      <c r="AQ65" s="57"/>
      <c r="AR65" s="57"/>
      <c r="AS65" s="57"/>
      <c r="AT65" s="57"/>
      <c r="AU65" s="57" t="s">
        <v>373</v>
      </c>
      <c r="AV65" s="57"/>
      <c r="AW65" s="57"/>
      <c r="AX65" s="57"/>
      <c r="AY65" s="57"/>
      <c r="AZ65" s="57"/>
      <c r="BA65" s="57" t="s">
        <v>374</v>
      </c>
      <c r="BB65" s="57"/>
      <c r="BC65" s="57"/>
      <c r="BD65" s="57"/>
      <c r="BE65" s="57"/>
      <c r="BF65" s="57"/>
      <c r="BG65" s="57" t="s">
        <v>378</v>
      </c>
      <c r="BH65" s="57"/>
      <c r="BI65" s="57"/>
      <c r="BJ65" s="57"/>
      <c r="BK65" s="57"/>
      <c r="BL65" s="57"/>
      <c r="BM65" s="57" t="s">
        <v>379</v>
      </c>
      <c r="BN65" s="57"/>
      <c r="BO65" s="57"/>
      <c r="BP65" s="57"/>
      <c r="BQ65" s="57"/>
      <c r="BR65" s="57"/>
    </row>
    <row r="66" spans="1:79" ht="15" customHeight="1" x14ac:dyDescent="0.2">
      <c r="A66" s="57">
        <v>1</v>
      </c>
      <c r="B66" s="57"/>
      <c r="C66" s="57"/>
      <c r="D66" s="57"/>
      <c r="E66" s="57"/>
      <c r="F66" s="57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57">
        <v>3</v>
      </c>
      <c r="AG66" s="57"/>
      <c r="AH66" s="57"/>
      <c r="AI66" s="57"/>
      <c r="AJ66" s="57"/>
      <c r="AK66" s="57">
        <v>4</v>
      </c>
      <c r="AL66" s="57"/>
      <c r="AM66" s="57"/>
      <c r="AN66" s="57"/>
      <c r="AO66" s="57"/>
      <c r="AP66" s="57"/>
      <c r="AQ66" s="57"/>
      <c r="AR66" s="57"/>
      <c r="AS66" s="57"/>
      <c r="AT66" s="57"/>
      <c r="AU66" s="57">
        <v>5</v>
      </c>
      <c r="AV66" s="57"/>
      <c r="AW66" s="57"/>
      <c r="AX66" s="57"/>
      <c r="AY66" s="57"/>
      <c r="AZ66" s="57"/>
      <c r="BA66" s="57">
        <v>6</v>
      </c>
      <c r="BB66" s="57"/>
      <c r="BC66" s="57"/>
      <c r="BD66" s="57"/>
      <c r="BE66" s="57"/>
      <c r="BF66" s="57"/>
      <c r="BG66" s="57">
        <v>7</v>
      </c>
      <c r="BH66" s="57"/>
      <c r="BI66" s="57"/>
      <c r="BJ66" s="57"/>
      <c r="BK66" s="57"/>
      <c r="BL66" s="57"/>
      <c r="BM66" s="57">
        <v>8</v>
      </c>
      <c r="BN66" s="57"/>
      <c r="BO66" s="57"/>
      <c r="BP66" s="57"/>
      <c r="BQ66" s="57"/>
      <c r="BR66" s="57"/>
    </row>
    <row r="67" spans="1:79" ht="9.75" hidden="1" customHeight="1" x14ac:dyDescent="0.2">
      <c r="A67" s="111" t="s">
        <v>187</v>
      </c>
      <c r="B67" s="111"/>
      <c r="C67" s="111"/>
      <c r="D67" s="111"/>
      <c r="E67" s="111"/>
      <c r="F67" s="111"/>
      <c r="G67" s="113" t="s">
        <v>78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5"/>
      <c r="AF67" s="111" t="s">
        <v>91</v>
      </c>
      <c r="AG67" s="111"/>
      <c r="AH67" s="111"/>
      <c r="AI67" s="111"/>
      <c r="AJ67" s="111"/>
      <c r="AK67" s="111" t="s">
        <v>92</v>
      </c>
      <c r="AL67" s="111"/>
      <c r="AM67" s="111"/>
      <c r="AN67" s="111"/>
      <c r="AO67" s="111"/>
      <c r="AP67" s="111"/>
      <c r="AQ67" s="111"/>
      <c r="AR67" s="111"/>
      <c r="AS67" s="111"/>
      <c r="AT67" s="111"/>
      <c r="AU67" s="111" t="s">
        <v>139</v>
      </c>
      <c r="AV67" s="111"/>
      <c r="AW67" s="111"/>
      <c r="AX67" s="111"/>
      <c r="AY67" s="111"/>
      <c r="AZ67" s="111"/>
      <c r="BA67" s="111" t="s">
        <v>141</v>
      </c>
      <c r="BB67" s="111"/>
      <c r="BC67" s="111"/>
      <c r="BD67" s="111"/>
      <c r="BE67" s="111"/>
      <c r="BF67" s="111"/>
      <c r="BG67" s="111" t="s">
        <v>133</v>
      </c>
      <c r="BH67" s="111"/>
      <c r="BI67" s="111"/>
      <c r="BJ67" s="111"/>
      <c r="BK67" s="111"/>
      <c r="BL67" s="111"/>
      <c r="BM67" s="111" t="s">
        <v>135</v>
      </c>
      <c r="BN67" s="111"/>
      <c r="BO67" s="111"/>
      <c r="BP67" s="111"/>
      <c r="BQ67" s="111"/>
      <c r="BR67" s="111"/>
      <c r="CA67" t="s">
        <v>70</v>
      </c>
    </row>
    <row r="68" spans="1:79" s="9" customFormat="1" x14ac:dyDescent="0.2">
      <c r="A68" s="190">
        <v>0</v>
      </c>
      <c r="B68" s="190"/>
      <c r="C68" s="190"/>
      <c r="D68" s="190"/>
      <c r="E68" s="190"/>
      <c r="F68" s="190"/>
      <c r="G68" s="181" t="s">
        <v>269</v>
      </c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3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CA68" s="9" t="s">
        <v>71</v>
      </c>
    </row>
    <row r="69" spans="1:79" s="136" customFormat="1" ht="12.75" customHeight="1" x14ac:dyDescent="0.2">
      <c r="A69" s="188">
        <v>0</v>
      </c>
      <c r="B69" s="188"/>
      <c r="C69" s="188"/>
      <c r="D69" s="188"/>
      <c r="E69" s="188"/>
      <c r="F69" s="188"/>
      <c r="G69" s="130" t="s">
        <v>358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2"/>
      <c r="AF69" s="188" t="s">
        <v>222</v>
      </c>
      <c r="AG69" s="188"/>
      <c r="AH69" s="188"/>
      <c r="AI69" s="188"/>
      <c r="AJ69" s="188"/>
      <c r="AK69" s="130" t="s">
        <v>359</v>
      </c>
      <c r="AL69" s="131"/>
      <c r="AM69" s="131"/>
      <c r="AN69" s="131"/>
      <c r="AO69" s="131"/>
      <c r="AP69" s="131"/>
      <c r="AQ69" s="131"/>
      <c r="AR69" s="131"/>
      <c r="AS69" s="131"/>
      <c r="AT69" s="132"/>
      <c r="AU69" s="192">
        <v>0</v>
      </c>
      <c r="AV69" s="192"/>
      <c r="AW69" s="192"/>
      <c r="AX69" s="192"/>
      <c r="AY69" s="192"/>
      <c r="AZ69" s="192"/>
      <c r="BA69" s="192">
        <v>0</v>
      </c>
      <c r="BB69" s="192"/>
      <c r="BC69" s="192"/>
      <c r="BD69" s="192"/>
      <c r="BE69" s="192"/>
      <c r="BF69" s="192"/>
      <c r="BG69" s="192">
        <v>0</v>
      </c>
      <c r="BH69" s="192"/>
      <c r="BI69" s="192"/>
      <c r="BJ69" s="192"/>
      <c r="BK69" s="192"/>
      <c r="BL69" s="192"/>
      <c r="BM69" s="192">
        <v>0</v>
      </c>
      <c r="BN69" s="192"/>
      <c r="BO69" s="192"/>
      <c r="BP69" s="192"/>
      <c r="BQ69" s="192"/>
      <c r="BR69" s="192"/>
    </row>
    <row r="70" spans="1:79" s="9" customFormat="1" x14ac:dyDescent="0.2">
      <c r="A70" s="190">
        <v>0</v>
      </c>
      <c r="B70" s="190"/>
      <c r="C70" s="190"/>
      <c r="D70" s="190"/>
      <c r="E70" s="190"/>
      <c r="F70" s="190"/>
      <c r="G70" s="137" t="s">
        <v>274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9"/>
      <c r="AF70" s="190"/>
      <c r="AG70" s="190"/>
      <c r="AH70" s="190"/>
      <c r="AI70" s="190"/>
      <c r="AJ70" s="190"/>
      <c r="AK70" s="137"/>
      <c r="AL70" s="138"/>
      <c r="AM70" s="138"/>
      <c r="AN70" s="138"/>
      <c r="AO70" s="138"/>
      <c r="AP70" s="138"/>
      <c r="AQ70" s="138"/>
      <c r="AR70" s="138"/>
      <c r="AS70" s="138"/>
      <c r="AT70" s="139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</row>
    <row r="71" spans="1:79" s="136" customFormat="1" ht="12.75" customHeight="1" x14ac:dyDescent="0.2">
      <c r="A71" s="188">
        <v>0</v>
      </c>
      <c r="B71" s="188"/>
      <c r="C71" s="188"/>
      <c r="D71" s="188"/>
      <c r="E71" s="188"/>
      <c r="F71" s="188"/>
      <c r="G71" s="130" t="s">
        <v>275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2"/>
      <c r="AF71" s="188" t="s">
        <v>272</v>
      </c>
      <c r="AG71" s="188"/>
      <c r="AH71" s="188"/>
      <c r="AI71" s="188"/>
      <c r="AJ71" s="188"/>
      <c r="AK71" s="130" t="s">
        <v>357</v>
      </c>
      <c r="AL71" s="131"/>
      <c r="AM71" s="131"/>
      <c r="AN71" s="131"/>
      <c r="AO71" s="131"/>
      <c r="AP71" s="131"/>
      <c r="AQ71" s="131"/>
      <c r="AR71" s="131"/>
      <c r="AS71" s="131"/>
      <c r="AT71" s="132"/>
      <c r="AU71" s="192">
        <v>0</v>
      </c>
      <c r="AV71" s="192"/>
      <c r="AW71" s="192"/>
      <c r="AX71" s="192"/>
      <c r="AY71" s="192"/>
      <c r="AZ71" s="192"/>
      <c r="BA71" s="192">
        <v>0</v>
      </c>
      <c r="BB71" s="192"/>
      <c r="BC71" s="192"/>
      <c r="BD71" s="192"/>
      <c r="BE71" s="192"/>
      <c r="BF71" s="192"/>
      <c r="BG71" s="192">
        <v>0</v>
      </c>
      <c r="BH71" s="192"/>
      <c r="BI71" s="192"/>
      <c r="BJ71" s="192"/>
      <c r="BK71" s="192"/>
      <c r="BL71" s="192"/>
      <c r="BM71" s="192">
        <v>0</v>
      </c>
      <c r="BN71" s="192"/>
      <c r="BO71" s="192"/>
      <c r="BP71" s="192"/>
      <c r="BQ71" s="192"/>
      <c r="BR71" s="192"/>
    </row>
    <row r="72" spans="1:79" s="136" customFormat="1" ht="12.75" customHeight="1" x14ac:dyDescent="0.2">
      <c r="A72" s="188">
        <v>0</v>
      </c>
      <c r="B72" s="188"/>
      <c r="C72" s="188"/>
      <c r="D72" s="188"/>
      <c r="E72" s="188"/>
      <c r="F72" s="188"/>
      <c r="G72" s="130" t="s">
        <v>277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2"/>
      <c r="AF72" s="188" t="s">
        <v>272</v>
      </c>
      <c r="AG72" s="188"/>
      <c r="AH72" s="188"/>
      <c r="AI72" s="188"/>
      <c r="AJ72" s="188"/>
      <c r="AK72" s="130"/>
      <c r="AL72" s="131"/>
      <c r="AM72" s="131"/>
      <c r="AN72" s="131"/>
      <c r="AO72" s="131"/>
      <c r="AP72" s="131"/>
      <c r="AQ72" s="131"/>
      <c r="AR72" s="131"/>
      <c r="AS72" s="131"/>
      <c r="AT72" s="132"/>
      <c r="AU72" s="192">
        <v>0</v>
      </c>
      <c r="AV72" s="192"/>
      <c r="AW72" s="192"/>
      <c r="AX72" s="192"/>
      <c r="AY72" s="192"/>
      <c r="AZ72" s="192"/>
      <c r="BA72" s="192">
        <v>0</v>
      </c>
      <c r="BB72" s="192"/>
      <c r="BC72" s="192"/>
      <c r="BD72" s="192"/>
      <c r="BE72" s="192"/>
      <c r="BF72" s="192"/>
      <c r="BG72" s="192">
        <v>0</v>
      </c>
      <c r="BH72" s="192"/>
      <c r="BI72" s="192"/>
      <c r="BJ72" s="192"/>
      <c r="BK72" s="192"/>
      <c r="BL72" s="192"/>
      <c r="BM72" s="192">
        <v>0</v>
      </c>
      <c r="BN72" s="192"/>
      <c r="BO72" s="192"/>
      <c r="BP72" s="192"/>
      <c r="BQ72" s="192"/>
      <c r="BR72" s="192"/>
    </row>
    <row r="73" spans="1:79" s="136" customFormat="1" ht="12.75" customHeight="1" x14ac:dyDescent="0.2">
      <c r="A73" s="188">
        <v>0</v>
      </c>
      <c r="B73" s="188"/>
      <c r="C73" s="188"/>
      <c r="D73" s="188"/>
      <c r="E73" s="188"/>
      <c r="F73" s="188"/>
      <c r="G73" s="130" t="s">
        <v>360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2"/>
      <c r="AF73" s="188" t="s">
        <v>361</v>
      </c>
      <c r="AG73" s="188"/>
      <c r="AH73" s="188"/>
      <c r="AI73" s="188"/>
      <c r="AJ73" s="188"/>
      <c r="AK73" s="130" t="s">
        <v>362</v>
      </c>
      <c r="AL73" s="131"/>
      <c r="AM73" s="131"/>
      <c r="AN73" s="131"/>
      <c r="AO73" s="131"/>
      <c r="AP73" s="131"/>
      <c r="AQ73" s="131"/>
      <c r="AR73" s="131"/>
      <c r="AS73" s="131"/>
      <c r="AT73" s="132"/>
      <c r="AU73" s="192">
        <v>0</v>
      </c>
      <c r="AV73" s="192"/>
      <c r="AW73" s="192"/>
      <c r="AX73" s="192"/>
      <c r="AY73" s="192"/>
      <c r="AZ73" s="192"/>
      <c r="BA73" s="192">
        <v>0</v>
      </c>
      <c r="BB73" s="192"/>
      <c r="BC73" s="192"/>
      <c r="BD73" s="192"/>
      <c r="BE73" s="192"/>
      <c r="BF73" s="192"/>
      <c r="BG73" s="192">
        <v>0</v>
      </c>
      <c r="BH73" s="192"/>
      <c r="BI73" s="192"/>
      <c r="BJ73" s="192"/>
      <c r="BK73" s="192"/>
      <c r="BL73" s="192"/>
      <c r="BM73" s="192">
        <v>0</v>
      </c>
      <c r="BN73" s="192"/>
      <c r="BO73" s="192"/>
      <c r="BP73" s="192"/>
      <c r="BQ73" s="192"/>
      <c r="BR73" s="192"/>
    </row>
    <row r="74" spans="1:79" s="136" customFormat="1" ht="12.75" customHeight="1" x14ac:dyDescent="0.2">
      <c r="A74" s="188">
        <v>0</v>
      </c>
      <c r="B74" s="188"/>
      <c r="C74" s="188"/>
      <c r="D74" s="188"/>
      <c r="E74" s="188"/>
      <c r="F74" s="188"/>
      <c r="G74" s="130" t="s">
        <v>363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2"/>
      <c r="AF74" s="188" t="s">
        <v>361</v>
      </c>
      <c r="AG74" s="188"/>
      <c r="AH74" s="188"/>
      <c r="AI74" s="188"/>
      <c r="AJ74" s="188"/>
      <c r="AK74" s="130" t="s">
        <v>362</v>
      </c>
      <c r="AL74" s="131"/>
      <c r="AM74" s="131"/>
      <c r="AN74" s="131"/>
      <c r="AO74" s="131"/>
      <c r="AP74" s="131"/>
      <c r="AQ74" s="131"/>
      <c r="AR74" s="131"/>
      <c r="AS74" s="131"/>
      <c r="AT74" s="132"/>
      <c r="AU74" s="192">
        <v>0</v>
      </c>
      <c r="AV74" s="192"/>
      <c r="AW74" s="192"/>
      <c r="AX74" s="192"/>
      <c r="AY74" s="192"/>
      <c r="AZ74" s="192"/>
      <c r="BA74" s="192">
        <v>0</v>
      </c>
      <c r="BB74" s="192"/>
      <c r="BC74" s="192"/>
      <c r="BD74" s="192"/>
      <c r="BE74" s="192"/>
      <c r="BF74" s="192"/>
      <c r="BG74" s="192">
        <v>0</v>
      </c>
      <c r="BH74" s="192"/>
      <c r="BI74" s="192"/>
      <c r="BJ74" s="192"/>
      <c r="BK74" s="192"/>
      <c r="BL74" s="192"/>
      <c r="BM74" s="192">
        <v>0</v>
      </c>
      <c r="BN74" s="192"/>
      <c r="BO74" s="192"/>
      <c r="BP74" s="192"/>
      <c r="BQ74" s="192"/>
      <c r="BR74" s="192"/>
    </row>
    <row r="75" spans="1:79" s="136" customFormat="1" ht="12.75" customHeight="1" x14ac:dyDescent="0.2">
      <c r="A75" s="188">
        <v>0</v>
      </c>
      <c r="B75" s="188"/>
      <c r="C75" s="188"/>
      <c r="D75" s="188"/>
      <c r="E75" s="188"/>
      <c r="F75" s="188"/>
      <c r="G75" s="130" t="s">
        <v>364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2"/>
      <c r="AF75" s="188" t="s">
        <v>361</v>
      </c>
      <c r="AG75" s="188"/>
      <c r="AH75" s="188"/>
      <c r="AI75" s="188"/>
      <c r="AJ75" s="188"/>
      <c r="AK75" s="130" t="s">
        <v>362</v>
      </c>
      <c r="AL75" s="131"/>
      <c r="AM75" s="131"/>
      <c r="AN75" s="131"/>
      <c r="AO75" s="131"/>
      <c r="AP75" s="131"/>
      <c r="AQ75" s="131"/>
      <c r="AR75" s="131"/>
      <c r="AS75" s="131"/>
      <c r="AT75" s="132"/>
      <c r="AU75" s="192">
        <v>0</v>
      </c>
      <c r="AV75" s="192"/>
      <c r="AW75" s="192"/>
      <c r="AX75" s="192"/>
      <c r="AY75" s="192"/>
      <c r="AZ75" s="192"/>
      <c r="BA75" s="192">
        <v>0</v>
      </c>
      <c r="BB75" s="192"/>
      <c r="BC75" s="192"/>
      <c r="BD75" s="192"/>
      <c r="BE75" s="192"/>
      <c r="BF75" s="192"/>
      <c r="BG75" s="192">
        <v>0</v>
      </c>
      <c r="BH75" s="192"/>
      <c r="BI75" s="192"/>
      <c r="BJ75" s="192"/>
      <c r="BK75" s="192"/>
      <c r="BL75" s="192"/>
      <c r="BM75" s="192">
        <v>0</v>
      </c>
      <c r="BN75" s="192"/>
      <c r="BO75" s="192"/>
      <c r="BP75" s="192"/>
      <c r="BQ75" s="192"/>
      <c r="BR75" s="192"/>
    </row>
    <row r="76" spans="1:79" s="9" customFormat="1" x14ac:dyDescent="0.2">
      <c r="A76" s="190">
        <v>0</v>
      </c>
      <c r="B76" s="190"/>
      <c r="C76" s="190"/>
      <c r="D76" s="190"/>
      <c r="E76" s="190"/>
      <c r="F76" s="190"/>
      <c r="G76" s="137" t="s">
        <v>278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9"/>
      <c r="AF76" s="190"/>
      <c r="AG76" s="190"/>
      <c r="AH76" s="190"/>
      <c r="AI76" s="190"/>
      <c r="AJ76" s="190"/>
      <c r="AK76" s="137"/>
      <c r="AL76" s="138"/>
      <c r="AM76" s="138"/>
      <c r="AN76" s="138"/>
      <c r="AO76" s="138"/>
      <c r="AP76" s="138"/>
      <c r="AQ76" s="138"/>
      <c r="AR76" s="138"/>
      <c r="AS76" s="138"/>
      <c r="AT76" s="139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</row>
    <row r="77" spans="1:79" s="136" customFormat="1" ht="25.5" customHeight="1" x14ac:dyDescent="0.2">
      <c r="A77" s="188">
        <v>0</v>
      </c>
      <c r="B77" s="188"/>
      <c r="C77" s="188"/>
      <c r="D77" s="188"/>
      <c r="E77" s="188"/>
      <c r="F77" s="188"/>
      <c r="G77" s="130" t="s">
        <v>279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2"/>
      <c r="AF77" s="188" t="s">
        <v>272</v>
      </c>
      <c r="AG77" s="188"/>
      <c r="AH77" s="188"/>
      <c r="AI77" s="188"/>
      <c r="AJ77" s="188"/>
      <c r="AK77" s="130"/>
      <c r="AL77" s="131"/>
      <c r="AM77" s="131"/>
      <c r="AN77" s="131"/>
      <c r="AO77" s="131"/>
      <c r="AP77" s="131"/>
      <c r="AQ77" s="131"/>
      <c r="AR77" s="131"/>
      <c r="AS77" s="131"/>
      <c r="AT77" s="132"/>
      <c r="AU77" s="192">
        <v>0</v>
      </c>
      <c r="AV77" s="192"/>
      <c r="AW77" s="192"/>
      <c r="AX77" s="192"/>
      <c r="AY77" s="192"/>
      <c r="AZ77" s="192"/>
      <c r="BA77" s="192">
        <v>0</v>
      </c>
      <c r="BB77" s="192"/>
      <c r="BC77" s="192"/>
      <c r="BD77" s="192"/>
      <c r="BE77" s="192"/>
      <c r="BF77" s="192"/>
      <c r="BG77" s="192">
        <v>0</v>
      </c>
      <c r="BH77" s="192"/>
      <c r="BI77" s="192"/>
      <c r="BJ77" s="192"/>
      <c r="BK77" s="192"/>
      <c r="BL77" s="192"/>
      <c r="BM77" s="192">
        <v>0</v>
      </c>
      <c r="BN77" s="192"/>
      <c r="BO77" s="192"/>
      <c r="BP77" s="192"/>
      <c r="BQ77" s="192"/>
      <c r="BR77" s="192"/>
    </row>
    <row r="78" spans="1:79" s="136" customFormat="1" ht="12.75" customHeight="1" x14ac:dyDescent="0.2">
      <c r="A78" s="188">
        <v>0</v>
      </c>
      <c r="B78" s="188"/>
      <c r="C78" s="188"/>
      <c r="D78" s="188"/>
      <c r="E78" s="188"/>
      <c r="F78" s="188"/>
      <c r="G78" s="130" t="s">
        <v>280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2"/>
      <c r="AF78" s="188" t="s">
        <v>272</v>
      </c>
      <c r="AG78" s="188"/>
      <c r="AH78" s="188"/>
      <c r="AI78" s="188"/>
      <c r="AJ78" s="188"/>
      <c r="AK78" s="130"/>
      <c r="AL78" s="131"/>
      <c r="AM78" s="131"/>
      <c r="AN78" s="131"/>
      <c r="AO78" s="131"/>
      <c r="AP78" s="131"/>
      <c r="AQ78" s="131"/>
      <c r="AR78" s="131"/>
      <c r="AS78" s="131"/>
      <c r="AT78" s="132"/>
      <c r="AU78" s="192">
        <v>0</v>
      </c>
      <c r="AV78" s="192"/>
      <c r="AW78" s="192"/>
      <c r="AX78" s="192"/>
      <c r="AY78" s="192"/>
      <c r="AZ78" s="192"/>
      <c r="BA78" s="192">
        <v>0</v>
      </c>
      <c r="BB78" s="192"/>
      <c r="BC78" s="192"/>
      <c r="BD78" s="192"/>
      <c r="BE78" s="192"/>
      <c r="BF78" s="192"/>
      <c r="BG78" s="192">
        <v>0</v>
      </c>
      <c r="BH78" s="192"/>
      <c r="BI78" s="192"/>
      <c r="BJ78" s="192"/>
      <c r="BK78" s="192"/>
      <c r="BL78" s="192"/>
      <c r="BM78" s="192">
        <v>0</v>
      </c>
      <c r="BN78" s="192"/>
      <c r="BO78" s="192"/>
      <c r="BP78" s="192"/>
      <c r="BQ78" s="192"/>
      <c r="BR78" s="192"/>
    </row>
    <row r="79" spans="1:79" s="136" customFormat="1" ht="12.75" customHeight="1" x14ac:dyDescent="0.2">
      <c r="A79" s="188">
        <v>0</v>
      </c>
      <c r="B79" s="188"/>
      <c r="C79" s="188"/>
      <c r="D79" s="188"/>
      <c r="E79" s="188"/>
      <c r="F79" s="188"/>
      <c r="G79" s="130" t="s">
        <v>281</v>
      </c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2"/>
      <c r="AF79" s="188" t="s">
        <v>222</v>
      </c>
      <c r="AG79" s="188"/>
      <c r="AH79" s="188"/>
      <c r="AI79" s="188"/>
      <c r="AJ79" s="188"/>
      <c r="AK79" s="130"/>
      <c r="AL79" s="131"/>
      <c r="AM79" s="131"/>
      <c r="AN79" s="131"/>
      <c r="AO79" s="131"/>
      <c r="AP79" s="131"/>
      <c r="AQ79" s="131"/>
      <c r="AR79" s="131"/>
      <c r="AS79" s="131"/>
      <c r="AT79" s="132"/>
      <c r="AU79" s="192">
        <v>0</v>
      </c>
      <c r="AV79" s="192"/>
      <c r="AW79" s="192"/>
      <c r="AX79" s="192"/>
      <c r="AY79" s="192"/>
      <c r="AZ79" s="192"/>
      <c r="BA79" s="192">
        <v>0</v>
      </c>
      <c r="BB79" s="192"/>
      <c r="BC79" s="192"/>
      <c r="BD79" s="192"/>
      <c r="BE79" s="192"/>
      <c r="BF79" s="192"/>
      <c r="BG79" s="192">
        <v>0</v>
      </c>
      <c r="BH79" s="192"/>
      <c r="BI79" s="192"/>
      <c r="BJ79" s="192"/>
      <c r="BK79" s="192"/>
      <c r="BL79" s="192"/>
      <c r="BM79" s="192">
        <v>0</v>
      </c>
      <c r="BN79" s="192"/>
      <c r="BO79" s="192"/>
      <c r="BP79" s="192"/>
      <c r="BQ79" s="192"/>
      <c r="BR79" s="192"/>
    </row>
    <row r="80" spans="1:79" s="136" customFormat="1" ht="12.75" customHeight="1" x14ac:dyDescent="0.2">
      <c r="A80" s="188">
        <v>0</v>
      </c>
      <c r="B80" s="188"/>
      <c r="C80" s="188"/>
      <c r="D80" s="188"/>
      <c r="E80" s="188"/>
      <c r="F80" s="188"/>
      <c r="G80" s="130" t="s">
        <v>365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2"/>
      <c r="AF80" s="188" t="s">
        <v>222</v>
      </c>
      <c r="AG80" s="188"/>
      <c r="AH80" s="188"/>
      <c r="AI80" s="188"/>
      <c r="AJ80" s="188"/>
      <c r="AK80" s="130"/>
      <c r="AL80" s="131"/>
      <c r="AM80" s="131"/>
      <c r="AN80" s="131"/>
      <c r="AO80" s="131"/>
      <c r="AP80" s="131"/>
      <c r="AQ80" s="131"/>
      <c r="AR80" s="131"/>
      <c r="AS80" s="131"/>
      <c r="AT80" s="132"/>
      <c r="AU80" s="192">
        <v>0</v>
      </c>
      <c r="AV80" s="192"/>
      <c r="AW80" s="192"/>
      <c r="AX80" s="192"/>
      <c r="AY80" s="192"/>
      <c r="AZ80" s="192"/>
      <c r="BA80" s="192">
        <v>0</v>
      </c>
      <c r="BB80" s="192"/>
      <c r="BC80" s="192"/>
      <c r="BD80" s="192"/>
      <c r="BE80" s="192"/>
      <c r="BF80" s="192"/>
      <c r="BG80" s="192">
        <v>0</v>
      </c>
      <c r="BH80" s="192"/>
      <c r="BI80" s="192"/>
      <c r="BJ80" s="192"/>
      <c r="BK80" s="192"/>
      <c r="BL80" s="192"/>
      <c r="BM80" s="192">
        <v>0</v>
      </c>
      <c r="BN80" s="192"/>
      <c r="BO80" s="192"/>
      <c r="BP80" s="192"/>
      <c r="BQ80" s="192"/>
      <c r="BR80" s="192"/>
    </row>
    <row r="81" spans="1:79" s="136" customFormat="1" ht="12.75" customHeight="1" x14ac:dyDescent="0.2">
      <c r="A81" s="188">
        <v>0</v>
      </c>
      <c r="B81" s="188"/>
      <c r="C81" s="188"/>
      <c r="D81" s="188"/>
      <c r="E81" s="188"/>
      <c r="F81" s="188"/>
      <c r="G81" s="130" t="s">
        <v>366</v>
      </c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2"/>
      <c r="AF81" s="188" t="s">
        <v>222</v>
      </c>
      <c r="AG81" s="188"/>
      <c r="AH81" s="188"/>
      <c r="AI81" s="188"/>
      <c r="AJ81" s="188"/>
      <c r="AK81" s="130"/>
      <c r="AL81" s="131"/>
      <c r="AM81" s="131"/>
      <c r="AN81" s="131"/>
      <c r="AO81" s="131"/>
      <c r="AP81" s="131"/>
      <c r="AQ81" s="131"/>
      <c r="AR81" s="131"/>
      <c r="AS81" s="131"/>
      <c r="AT81" s="132"/>
      <c r="AU81" s="192">
        <v>0</v>
      </c>
      <c r="AV81" s="192"/>
      <c r="AW81" s="192"/>
      <c r="AX81" s="192"/>
      <c r="AY81" s="192"/>
      <c r="AZ81" s="192"/>
      <c r="BA81" s="192">
        <v>0</v>
      </c>
      <c r="BB81" s="192"/>
      <c r="BC81" s="192"/>
      <c r="BD81" s="192"/>
      <c r="BE81" s="192"/>
      <c r="BF81" s="192"/>
      <c r="BG81" s="192">
        <v>0</v>
      </c>
      <c r="BH81" s="192"/>
      <c r="BI81" s="192"/>
      <c r="BJ81" s="192"/>
      <c r="BK81" s="192"/>
      <c r="BL81" s="192"/>
      <c r="BM81" s="192">
        <v>0</v>
      </c>
      <c r="BN81" s="192"/>
      <c r="BO81" s="192"/>
      <c r="BP81" s="192"/>
      <c r="BQ81" s="192"/>
      <c r="BR81" s="192"/>
    </row>
    <row r="82" spans="1:79" s="136" customFormat="1" ht="25.5" customHeight="1" x14ac:dyDescent="0.2">
      <c r="A82" s="188">
        <v>0</v>
      </c>
      <c r="B82" s="188"/>
      <c r="C82" s="188"/>
      <c r="D82" s="188"/>
      <c r="E82" s="188"/>
      <c r="F82" s="188"/>
      <c r="G82" s="130" t="s">
        <v>367</v>
      </c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2"/>
      <c r="AF82" s="188" t="s">
        <v>222</v>
      </c>
      <c r="AG82" s="188"/>
      <c r="AH82" s="188"/>
      <c r="AI82" s="188"/>
      <c r="AJ82" s="188"/>
      <c r="AK82" s="130"/>
      <c r="AL82" s="131"/>
      <c r="AM82" s="131"/>
      <c r="AN82" s="131"/>
      <c r="AO82" s="131"/>
      <c r="AP82" s="131"/>
      <c r="AQ82" s="131"/>
      <c r="AR82" s="131"/>
      <c r="AS82" s="131"/>
      <c r="AT82" s="132"/>
      <c r="AU82" s="192">
        <v>0</v>
      </c>
      <c r="AV82" s="192"/>
      <c r="AW82" s="192"/>
      <c r="AX82" s="192"/>
      <c r="AY82" s="192"/>
      <c r="AZ82" s="192"/>
      <c r="BA82" s="192">
        <v>0</v>
      </c>
      <c r="BB82" s="192"/>
      <c r="BC82" s="192"/>
      <c r="BD82" s="192"/>
      <c r="BE82" s="192"/>
      <c r="BF82" s="192"/>
      <c r="BG82" s="192">
        <v>0</v>
      </c>
      <c r="BH82" s="192"/>
      <c r="BI82" s="192"/>
      <c r="BJ82" s="192"/>
      <c r="BK82" s="192"/>
      <c r="BL82" s="192"/>
      <c r="BM82" s="192">
        <v>0</v>
      </c>
      <c r="BN82" s="192"/>
      <c r="BO82" s="192"/>
      <c r="BP82" s="192"/>
      <c r="BQ82" s="192"/>
      <c r="BR82" s="192"/>
    </row>
    <row r="84" spans="1:79" ht="28.5" customHeight="1" x14ac:dyDescent="0.2">
      <c r="A84" s="61" t="s">
        <v>380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79" ht="15" customHeigh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</row>
    <row r="86" spans="1:79" s="21" customFormat="1" ht="1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79" s="2" customFormat="1" ht="15.75" hidden="1" customHeight="1" x14ac:dyDescent="0.2">
      <c r="A87" s="60"/>
      <c r="B87" s="60"/>
      <c r="C87" s="60"/>
      <c r="D87" s="60"/>
      <c r="E87" s="60"/>
      <c r="F87" s="60"/>
      <c r="G87" s="54" t="s">
        <v>1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 t="s">
        <v>101</v>
      </c>
      <c r="U87" s="55"/>
      <c r="V87" s="55"/>
      <c r="W87" s="55"/>
      <c r="X87" s="55"/>
      <c r="Y87" s="55"/>
      <c r="Z87" s="55"/>
      <c r="AA87" s="55" t="s">
        <v>102</v>
      </c>
      <c r="AB87" s="55"/>
      <c r="AC87" s="55"/>
      <c r="AD87" s="55"/>
      <c r="AE87" s="55"/>
      <c r="AF87" s="55"/>
      <c r="AG87" s="55"/>
      <c r="AH87" s="55" t="s">
        <v>103</v>
      </c>
      <c r="AI87" s="55"/>
      <c r="AJ87" s="55"/>
      <c r="AK87" s="55"/>
      <c r="AL87" s="55"/>
      <c r="AM87" s="55"/>
      <c r="AN87" s="55"/>
      <c r="AO87" s="127" t="s">
        <v>104</v>
      </c>
      <c r="AP87" s="127"/>
      <c r="AQ87" s="127"/>
      <c r="AR87" s="127"/>
      <c r="AS87" s="127"/>
      <c r="AT87" s="127"/>
      <c r="AU87" s="128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7"/>
      <c r="CA87" s="2" t="s">
        <v>131</v>
      </c>
    </row>
    <row r="88" spans="1:79" s="9" customFormat="1" ht="15" customHeight="1" x14ac:dyDescent="0.2">
      <c r="A88" s="119" t="s">
        <v>179</v>
      </c>
      <c r="B88" s="119"/>
      <c r="C88" s="119"/>
      <c r="D88" s="119"/>
      <c r="E88" s="119"/>
      <c r="F88" s="119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5"/>
      <c r="CA88" s="9" t="s">
        <v>132</v>
      </c>
    </row>
    <row r="89" spans="1:79" s="1" customFormat="1" ht="12.7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79" s="1" customFormat="1" ht="12.75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2" spans="1:79" ht="18.95" customHeight="1" x14ac:dyDescent="0.2">
      <c r="A92" s="152" t="s">
        <v>241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40"/>
      <c r="AC92" s="40"/>
      <c r="AD92" s="40"/>
      <c r="AE92" s="40"/>
      <c r="AF92" s="40"/>
      <c r="AG92" s="40"/>
      <c r="AH92" s="43"/>
      <c r="AI92" s="43"/>
      <c r="AJ92" s="43"/>
      <c r="AK92" s="43"/>
      <c r="AL92" s="43"/>
      <c r="AM92" s="43"/>
      <c r="AN92" s="43"/>
      <c r="AO92" s="43"/>
      <c r="AP92" s="43"/>
      <c r="AQ92" s="40"/>
      <c r="AR92" s="40"/>
      <c r="AS92" s="40"/>
      <c r="AT92" s="40"/>
      <c r="AU92" s="153" t="s">
        <v>243</v>
      </c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</row>
    <row r="93" spans="1:79" ht="12.75" customHeight="1" x14ac:dyDescent="0.2">
      <c r="AB93" s="41"/>
      <c r="AC93" s="41"/>
      <c r="AD93" s="41"/>
      <c r="AE93" s="41"/>
      <c r="AF93" s="41"/>
      <c r="AG93" s="41"/>
      <c r="AH93" s="45" t="s">
        <v>2</v>
      </c>
      <c r="AI93" s="45"/>
      <c r="AJ93" s="45"/>
      <c r="AK93" s="45"/>
      <c r="AL93" s="45"/>
      <c r="AM93" s="45"/>
      <c r="AN93" s="45"/>
      <c r="AO93" s="45"/>
      <c r="AP93" s="45"/>
      <c r="AQ93" s="41"/>
      <c r="AR93" s="41"/>
      <c r="AS93" s="41"/>
      <c r="AT93" s="41"/>
      <c r="AU93" s="45" t="s">
        <v>205</v>
      </c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</row>
    <row r="94" spans="1:79" ht="15" x14ac:dyDescent="0.2">
      <c r="AB94" s="41"/>
      <c r="AC94" s="41"/>
      <c r="AD94" s="41"/>
      <c r="AE94" s="41"/>
      <c r="AF94" s="41"/>
      <c r="AG94" s="41"/>
      <c r="AH94" s="42"/>
      <c r="AI94" s="42"/>
      <c r="AJ94" s="42"/>
      <c r="AK94" s="42"/>
      <c r="AL94" s="42"/>
      <c r="AM94" s="42"/>
      <c r="AN94" s="42"/>
      <c r="AO94" s="42"/>
      <c r="AP94" s="42"/>
      <c r="AQ94" s="41"/>
      <c r="AR94" s="41"/>
      <c r="AS94" s="41"/>
      <c r="AT94" s="41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</row>
    <row r="95" spans="1:79" ht="18" customHeight="1" x14ac:dyDescent="0.2">
      <c r="A95" s="152" t="s">
        <v>242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41"/>
      <c r="AC95" s="41"/>
      <c r="AD95" s="41"/>
      <c r="AE95" s="41"/>
      <c r="AF95" s="41"/>
      <c r="AG95" s="41"/>
      <c r="AH95" s="44"/>
      <c r="AI95" s="44"/>
      <c r="AJ95" s="44"/>
      <c r="AK95" s="44"/>
      <c r="AL95" s="44"/>
      <c r="AM95" s="44"/>
      <c r="AN95" s="44"/>
      <c r="AO95" s="44"/>
      <c r="AP95" s="44"/>
      <c r="AQ95" s="41"/>
      <c r="AR95" s="41"/>
      <c r="AS95" s="41"/>
      <c r="AT95" s="41"/>
      <c r="AU95" s="154" t="s">
        <v>382</v>
      </c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</row>
    <row r="96" spans="1:79" ht="12" customHeight="1" x14ac:dyDescent="0.2">
      <c r="AB96" s="41"/>
      <c r="AC96" s="41"/>
      <c r="AD96" s="41"/>
      <c r="AE96" s="41"/>
      <c r="AF96" s="41"/>
      <c r="AG96" s="41"/>
      <c r="AH96" s="45" t="s">
        <v>2</v>
      </c>
      <c r="AI96" s="45"/>
      <c r="AJ96" s="45"/>
      <c r="AK96" s="45"/>
      <c r="AL96" s="45"/>
      <c r="AM96" s="45"/>
      <c r="AN96" s="45"/>
      <c r="AO96" s="45"/>
      <c r="AP96" s="45"/>
      <c r="AQ96" s="41"/>
      <c r="AR96" s="41"/>
      <c r="AS96" s="41"/>
      <c r="AT96" s="41"/>
      <c r="AU96" s="45" t="s">
        <v>205</v>
      </c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</row>
  </sheetData>
  <mergeCells count="414"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BG77:BL77"/>
    <mergeCell ref="BM77:BR77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6:AP96"/>
    <mergeCell ref="AU96:BF9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2:AA92"/>
    <mergeCell ref="AH92:AP92"/>
    <mergeCell ref="AU92:BF92"/>
    <mergeCell ref="AH93:AP93"/>
    <mergeCell ref="AU93:BF93"/>
    <mergeCell ref="A95:AA95"/>
    <mergeCell ref="AH95:AP95"/>
    <mergeCell ref="AU95:BF95"/>
    <mergeCell ref="A88:F88"/>
    <mergeCell ref="G88:S88"/>
    <mergeCell ref="T88:Z88"/>
    <mergeCell ref="AA88:AG88"/>
    <mergeCell ref="AH88:AN88"/>
    <mergeCell ref="AO88:AU88"/>
    <mergeCell ref="BG68:BL68"/>
    <mergeCell ref="BM68:BR68"/>
    <mergeCell ref="A84:BL84"/>
    <mergeCell ref="A85:BL85"/>
    <mergeCell ref="A87:F87"/>
    <mergeCell ref="G87:S87"/>
    <mergeCell ref="T87:Z87"/>
    <mergeCell ref="AA87:AG87"/>
    <mergeCell ref="AH87:AN87"/>
    <mergeCell ref="AO87:AU87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V61:BQ61"/>
    <mergeCell ref="A63:BL63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52:F52"/>
    <mergeCell ref="G52:S52"/>
    <mergeCell ref="T52:Z52"/>
    <mergeCell ref="AA52:AG52"/>
    <mergeCell ref="AH52:AN52"/>
    <mergeCell ref="AO52:AU52"/>
    <mergeCell ref="A48:BQ48"/>
    <mergeCell ref="A49:BL49"/>
    <mergeCell ref="A51:F51"/>
    <mergeCell ref="G51:S51"/>
    <mergeCell ref="T51:Z51"/>
    <mergeCell ref="AA51:AG51"/>
    <mergeCell ref="AH51:AN51"/>
    <mergeCell ref="AO51:AU51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38:F46 A68:F82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3" zoomScaleNormal="100" workbookViewId="0">
      <selection activeCell="AJ72" sqref="AJ72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2" t="s">
        <v>375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4" spans="1:79" ht="15" customHeight="1" x14ac:dyDescent="0.2">
      <c r="A4" s="27" t="s">
        <v>199</v>
      </c>
      <c r="B4" s="150" t="s">
        <v>240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46" t="s">
        <v>239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5" t="s">
        <v>244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230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46" t="s">
        <v>339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5" t="s">
        <v>244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352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353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354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235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245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368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246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247</v>
      </c>
      <c r="U17" s="57"/>
      <c r="V17" s="57"/>
      <c r="W17" s="57"/>
      <c r="X17" s="57"/>
      <c r="Y17" s="57"/>
      <c r="Z17" s="57"/>
      <c r="AA17" s="57" t="s">
        <v>248</v>
      </c>
      <c r="AB17" s="57"/>
      <c r="AC17" s="57"/>
      <c r="AD17" s="57"/>
      <c r="AE17" s="57"/>
      <c r="AF17" s="57"/>
      <c r="AG17" s="57"/>
      <c r="AH17" s="57" t="s">
        <v>249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369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136" customFormat="1" ht="38.25" customHeight="1" x14ac:dyDescent="0.2">
      <c r="A21" s="188">
        <v>2282</v>
      </c>
      <c r="B21" s="188"/>
      <c r="C21" s="188"/>
      <c r="D21" s="188"/>
      <c r="E21" s="188"/>
      <c r="F21" s="188"/>
      <c r="G21" s="130" t="s">
        <v>267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89">
        <v>0</v>
      </c>
      <c r="U21" s="189"/>
      <c r="V21" s="189"/>
      <c r="W21" s="189"/>
      <c r="X21" s="189"/>
      <c r="Y21" s="189"/>
      <c r="Z21" s="189"/>
      <c r="AA21" s="189">
        <v>0</v>
      </c>
      <c r="AB21" s="189"/>
      <c r="AC21" s="189"/>
      <c r="AD21" s="189"/>
      <c r="AE21" s="189"/>
      <c r="AF21" s="189"/>
      <c r="AG21" s="189"/>
      <c r="AH21" s="189">
        <v>5200000</v>
      </c>
      <c r="AI21" s="189"/>
      <c r="AJ21" s="189"/>
      <c r="AK21" s="189"/>
      <c r="AL21" s="189"/>
      <c r="AM21" s="189"/>
      <c r="AN21" s="189"/>
      <c r="AO21" s="189">
        <v>0</v>
      </c>
      <c r="AP21" s="189"/>
      <c r="AQ21" s="189"/>
      <c r="AR21" s="189"/>
      <c r="AS21" s="189"/>
      <c r="AT21" s="189"/>
      <c r="AU21" s="189"/>
      <c r="AV21" s="130" t="s">
        <v>381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370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371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1" t="s">
        <v>187</v>
      </c>
      <c r="B27" s="111"/>
      <c r="C27" s="111"/>
      <c r="D27" s="111"/>
      <c r="E27" s="111"/>
      <c r="F27" s="111"/>
      <c r="G27" s="113" t="s">
        <v>78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5"/>
      <c r="AF27" s="111" t="s">
        <v>91</v>
      </c>
      <c r="AG27" s="111"/>
      <c r="AH27" s="111"/>
      <c r="AI27" s="111"/>
      <c r="AJ27" s="111"/>
      <c r="AK27" s="111" t="s">
        <v>92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 t="s">
        <v>139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 t="s">
        <v>141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CA27" t="s">
        <v>66</v>
      </c>
    </row>
    <row r="28" spans="1:79" s="7" customFormat="1" x14ac:dyDescent="0.2">
      <c r="A28" s="112"/>
      <c r="B28" s="112"/>
      <c r="C28" s="112"/>
      <c r="D28" s="112"/>
      <c r="E28" s="112"/>
      <c r="F28" s="112"/>
      <c r="G28" s="12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6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CA28" s="7" t="s">
        <v>67</v>
      </c>
    </row>
    <row r="30" spans="1:79" ht="14.25" customHeight="1" x14ac:dyDescent="0.2">
      <c r="A30" s="66" t="s">
        <v>372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</row>
    <row r="33" spans="1:79" s="1" customFormat="1" ht="28.5" hidden="1" customHeight="1" x14ac:dyDescent="0.2">
      <c r="A33" s="119"/>
      <c r="B33" s="119"/>
      <c r="C33" s="119"/>
      <c r="D33" s="119"/>
      <c r="E33" s="119"/>
      <c r="F33" s="119"/>
      <c r="G33" s="118" t="s">
        <v>1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 t="s">
        <v>101</v>
      </c>
      <c r="U33" s="116"/>
      <c r="V33" s="116"/>
      <c r="W33" s="116"/>
      <c r="X33" s="116"/>
      <c r="Y33" s="116"/>
      <c r="Z33" s="116"/>
      <c r="AA33" s="116" t="s">
        <v>102</v>
      </c>
      <c r="AB33" s="116"/>
      <c r="AC33" s="116"/>
      <c r="AD33" s="116"/>
      <c r="AE33" s="116"/>
      <c r="AF33" s="116"/>
      <c r="AG33" s="116"/>
      <c r="AH33" s="116" t="s">
        <v>103</v>
      </c>
      <c r="AI33" s="116"/>
      <c r="AJ33" s="116"/>
      <c r="AK33" s="116"/>
      <c r="AL33" s="116"/>
      <c r="AM33" s="116"/>
      <c r="AN33" s="117"/>
      <c r="AO33" s="118" t="s">
        <v>104</v>
      </c>
      <c r="AP33" s="116"/>
      <c r="AQ33" s="116"/>
      <c r="AR33" s="116"/>
      <c r="AS33" s="116"/>
      <c r="AT33" s="116"/>
      <c r="AU33" s="116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19" t="s">
        <v>179</v>
      </c>
      <c r="B34" s="119"/>
      <c r="C34" s="119"/>
      <c r="D34" s="119"/>
      <c r="E34" s="119"/>
      <c r="F34" s="119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3">
        <v>0</v>
      </c>
      <c r="U34" s="193"/>
      <c r="V34" s="193"/>
      <c r="W34" s="193"/>
      <c r="X34" s="193"/>
      <c r="Y34" s="193"/>
      <c r="Z34" s="193"/>
      <c r="AA34" s="193">
        <v>0</v>
      </c>
      <c r="AB34" s="193"/>
      <c r="AC34" s="193"/>
      <c r="AD34" s="193"/>
      <c r="AE34" s="193"/>
      <c r="AF34" s="193"/>
      <c r="AG34" s="193"/>
      <c r="AH34" s="193">
        <v>5200000</v>
      </c>
      <c r="AI34" s="193"/>
      <c r="AJ34" s="193"/>
      <c r="AK34" s="193"/>
      <c r="AL34" s="193"/>
      <c r="AM34" s="193"/>
      <c r="AN34" s="193"/>
      <c r="AO34" s="193">
        <v>0</v>
      </c>
      <c r="AP34" s="193"/>
      <c r="AQ34" s="193"/>
      <c r="AR34" s="193"/>
      <c r="AS34" s="193"/>
      <c r="AT34" s="193"/>
      <c r="AU34" s="193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376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20" t="s">
        <v>246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250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252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377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9" t="s">
        <v>78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8" customFormat="1" ht="12.75" customHeight="1" x14ac:dyDescent="0.2">
      <c r="A43" s="60" t="s">
        <v>1</v>
      </c>
      <c r="B43" s="60"/>
      <c r="C43" s="60"/>
      <c r="D43" s="60"/>
      <c r="E43" s="60"/>
      <c r="F43" s="6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8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373</v>
      </c>
      <c r="AV47" s="57"/>
      <c r="AW47" s="57"/>
      <c r="AX47" s="57"/>
      <c r="AY47" s="57"/>
      <c r="AZ47" s="57"/>
      <c r="BA47" s="57" t="s">
        <v>374</v>
      </c>
      <c r="BB47" s="57"/>
      <c r="BC47" s="57"/>
      <c r="BD47" s="57"/>
      <c r="BE47" s="57"/>
      <c r="BF47" s="57"/>
      <c r="BG47" s="57" t="s">
        <v>378</v>
      </c>
      <c r="BH47" s="57"/>
      <c r="BI47" s="57"/>
      <c r="BJ47" s="57"/>
      <c r="BK47" s="57"/>
      <c r="BL47" s="57"/>
      <c r="BM47" s="57" t="s">
        <v>379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1" t="s">
        <v>187</v>
      </c>
      <c r="B49" s="111"/>
      <c r="C49" s="111"/>
      <c r="D49" s="111"/>
      <c r="E49" s="111"/>
      <c r="F49" s="111"/>
      <c r="G49" s="113" t="s">
        <v>78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11" t="s">
        <v>91</v>
      </c>
      <c r="AG49" s="111"/>
      <c r="AH49" s="111"/>
      <c r="AI49" s="111"/>
      <c r="AJ49" s="111"/>
      <c r="AK49" s="111" t="s">
        <v>92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 t="s">
        <v>139</v>
      </c>
      <c r="AV49" s="111"/>
      <c r="AW49" s="111"/>
      <c r="AX49" s="111"/>
      <c r="AY49" s="111"/>
      <c r="AZ49" s="111"/>
      <c r="BA49" s="111" t="s">
        <v>141</v>
      </c>
      <c r="BB49" s="111"/>
      <c r="BC49" s="111"/>
      <c r="BD49" s="111"/>
      <c r="BE49" s="111"/>
      <c r="BF49" s="111"/>
      <c r="BG49" s="111" t="s">
        <v>133</v>
      </c>
      <c r="BH49" s="111"/>
      <c r="BI49" s="111"/>
      <c r="BJ49" s="111"/>
      <c r="BK49" s="111"/>
      <c r="BL49" s="111"/>
      <c r="BM49" s="111" t="s">
        <v>135</v>
      </c>
      <c r="BN49" s="111"/>
      <c r="BO49" s="111"/>
      <c r="BP49" s="111"/>
      <c r="BQ49" s="111"/>
      <c r="BR49" s="111"/>
      <c r="CA49" t="s">
        <v>70</v>
      </c>
    </row>
    <row r="50" spans="1:79" s="7" customFormat="1" x14ac:dyDescent="0.2">
      <c r="A50" s="112"/>
      <c r="B50" s="112"/>
      <c r="C50" s="112"/>
      <c r="D50" s="112"/>
      <c r="E50" s="112"/>
      <c r="F50" s="112"/>
      <c r="G50" s="124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CA50" s="7" t="s">
        <v>71</v>
      </c>
    </row>
    <row r="52" spans="1:79" ht="28.5" customHeight="1" x14ac:dyDescent="0.2">
      <c r="A52" s="61" t="s">
        <v>380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7" t="s">
        <v>104</v>
      </c>
      <c r="AP55" s="127"/>
      <c r="AQ55" s="127"/>
      <c r="AR55" s="127"/>
      <c r="AS55" s="127"/>
      <c r="AT55" s="127"/>
      <c r="AU55" s="128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19" t="s">
        <v>179</v>
      </c>
      <c r="B56" s="119"/>
      <c r="C56" s="119"/>
      <c r="D56" s="119"/>
      <c r="E56" s="119"/>
      <c r="F56" s="119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5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2" t="s">
        <v>241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3" t="s">
        <v>243</v>
      </c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2" t="s">
        <v>242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4" t="s">
        <v>382</v>
      </c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Додаток1</vt:lpstr>
      <vt:lpstr>Додаток2 КПК3710160</vt:lpstr>
      <vt:lpstr>Додаток2 КПК3717370</vt:lpstr>
      <vt:lpstr>Додаток3 КПК3710160</vt:lpstr>
      <vt:lpstr>Додаток3 КПК3717370</vt:lpstr>
      <vt:lpstr>Додаток1!Область_печати</vt:lpstr>
      <vt:lpstr>'Додаток2 КПК3710160'!Область_печати</vt:lpstr>
      <vt:lpstr>'Додаток2 КПК3717370'!Область_печати</vt:lpstr>
      <vt:lpstr>'Додаток3 КПК3710160'!Область_печати</vt:lpstr>
      <vt:lpstr>'Додаток3 КПК3717370'!Область_печати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GFU_Voloshina</cp:lastModifiedBy>
  <cp:lastPrinted>2019-10-19T14:09:19Z</cp:lastPrinted>
  <dcterms:created xsi:type="dcterms:W3CDTF">2016-07-02T12:27:50Z</dcterms:created>
  <dcterms:modified xsi:type="dcterms:W3CDTF">2023-12-28T10:05:12Z</dcterms:modified>
</cp:coreProperties>
</file>